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1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33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4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35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6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37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38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9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40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4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42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43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44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45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4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47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48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49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50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51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52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53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54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55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56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57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58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drawings/drawing59.xml" ContentType="application/vnd.openxmlformats-officedocument.drawing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60.xml" ContentType="application/vnd.openxmlformats-officedocument.drawing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61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62.xml" ContentType="application/vnd.openxmlformats-officedocument.drawing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63.xml" ContentType="application/vnd.openxmlformats-officedocument.drawing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64.xml" ContentType="application/vnd.openxmlformats-officedocument.drawing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drawings/drawing65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66.xml" ContentType="application/vnd.openxmlformats-officedocument.drawing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67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68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k8r2dc2\users\pamela.davidsson\My Documents\SOI\Pensionärerna\Publicering\"/>
    </mc:Choice>
  </mc:AlternateContent>
  <bookViews>
    <workbookView xWindow="0" yWindow="0" windowWidth="26910" windowHeight="10740" tabRatio="774"/>
  </bookViews>
  <sheets>
    <sheet name="1.1" sheetId="2" r:id="rId1"/>
    <sheet name="1.2" sheetId="3" r:id="rId2"/>
    <sheet name="1.3" sheetId="4" r:id="rId3"/>
    <sheet name="1.4" sheetId="5" r:id="rId4"/>
    <sheet name="1.5" sheetId="6" r:id="rId5"/>
    <sheet name="1.6" sheetId="7" r:id="rId6"/>
    <sheet name="1.7" sheetId="8" r:id="rId7"/>
    <sheet name="2.1" sheetId="9" r:id="rId8"/>
    <sheet name="2.2" sheetId="10" r:id="rId9"/>
    <sheet name="2.3" sheetId="11" r:id="rId10"/>
    <sheet name="2.4" sheetId="14" r:id="rId11"/>
    <sheet name="2.5" sheetId="15" r:id="rId12"/>
    <sheet name="2.6" sheetId="16" r:id="rId13"/>
    <sheet name="2.7" sheetId="17" r:id="rId14"/>
    <sheet name="2.8" sheetId="19" r:id="rId15"/>
    <sheet name="3.1" sheetId="20" r:id="rId16"/>
    <sheet name="3.2" sheetId="21" r:id="rId17"/>
    <sheet name="3.3" sheetId="22" r:id="rId18"/>
    <sheet name="3.4" sheetId="23" r:id="rId19"/>
    <sheet name="3.5" sheetId="24" r:id="rId20"/>
    <sheet name="3.6" sheetId="25" r:id="rId21"/>
    <sheet name="3.7" sheetId="26" r:id="rId22"/>
    <sheet name="3.8" sheetId="27" r:id="rId23"/>
    <sheet name="3.9" sheetId="28" r:id="rId24"/>
    <sheet name="3.10" sheetId="29" r:id="rId25"/>
    <sheet name="3.11" sheetId="30" r:id="rId26"/>
    <sheet name="3.12" sheetId="32" r:id="rId27"/>
    <sheet name="3.13" sheetId="33" r:id="rId28"/>
    <sheet name="3.14" sheetId="34" r:id="rId29"/>
    <sheet name="4.1" sheetId="35" r:id="rId30"/>
    <sheet name="4.2" sheetId="36" r:id="rId31"/>
    <sheet name="5.1" sheetId="37" r:id="rId32"/>
    <sheet name="5.2" sheetId="38" r:id="rId33"/>
    <sheet name="5.3" sheetId="39" r:id="rId34"/>
    <sheet name="5.4" sheetId="40" r:id="rId35"/>
    <sheet name="5.5" sheetId="41" r:id="rId36"/>
    <sheet name="6.1" sheetId="42" r:id="rId37"/>
    <sheet name="6.2" sheetId="43" r:id="rId38"/>
    <sheet name="6.3" sheetId="45" r:id="rId39"/>
    <sheet name="6.4" sheetId="46" r:id="rId40"/>
    <sheet name="6.5" sheetId="47" r:id="rId41"/>
    <sheet name="6.6" sheetId="48" r:id="rId42"/>
    <sheet name="6.7" sheetId="50" r:id="rId43"/>
    <sheet name="6.8" sheetId="51" r:id="rId44"/>
    <sheet name="6.9" sheetId="52" r:id="rId45"/>
    <sheet name="6.10" sheetId="53" r:id="rId46"/>
    <sheet name="6.11" sheetId="54" r:id="rId47"/>
    <sheet name="6.12" sheetId="55" r:id="rId48"/>
    <sheet name="6.13" sheetId="56" r:id="rId49"/>
    <sheet name="6.14" sheetId="57" r:id="rId50"/>
    <sheet name="6.15" sheetId="58" r:id="rId51"/>
    <sheet name="6.16" sheetId="59" r:id="rId52"/>
    <sheet name="7.1" sheetId="60" r:id="rId53"/>
    <sheet name="7.2" sheetId="61" r:id="rId54"/>
    <sheet name="7.3" sheetId="62" r:id="rId55"/>
    <sheet name="Ny 7.4" sheetId="66" r:id="rId56"/>
    <sheet name="7.5 " sheetId="68" r:id="rId57"/>
    <sheet name="7.6" sheetId="69" r:id="rId58"/>
    <sheet name="7.7 ny" sheetId="70" r:id="rId59"/>
    <sheet name="8.1" sheetId="71" r:id="rId60"/>
    <sheet name="8.2" sheetId="72" r:id="rId61"/>
    <sheet name="8.3" sheetId="73" r:id="rId62"/>
    <sheet name="8.4" sheetId="74" r:id="rId63"/>
    <sheet name="8.5" sheetId="75" r:id="rId64"/>
    <sheet name="3.12-3.14 kombo" sheetId="31" r:id="rId65"/>
    <sheet name="ej 7.4" sheetId="64" r:id="rId66"/>
    <sheet name="ej 7.5" sheetId="63" r:id="rId67"/>
    <sheet name="ej 7.6" sheetId="65" r:id="rId6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65" l="1"/>
  <c r="C10" i="65"/>
  <c r="C9" i="65"/>
  <c r="C8" i="65"/>
  <c r="C7" i="65"/>
  <c r="C6" i="65"/>
  <c r="C5" i="65"/>
  <c r="C4" i="65"/>
  <c r="C3" i="65"/>
  <c r="B12" i="63"/>
  <c r="C10" i="63"/>
  <c r="C9" i="63"/>
  <c r="C8" i="63"/>
  <c r="C7" i="63"/>
  <c r="C6" i="63"/>
  <c r="C5" i="63"/>
  <c r="C4" i="63"/>
  <c r="C3" i="63"/>
  <c r="C4" i="64"/>
  <c r="C5" i="64"/>
  <c r="C6" i="64"/>
  <c r="C7" i="64"/>
  <c r="C8" i="64"/>
  <c r="C9" i="64"/>
  <c r="C10" i="64"/>
  <c r="C3" i="64"/>
  <c r="B12" i="64"/>
</calcChain>
</file>

<file path=xl/sharedStrings.xml><?xml version="1.0" encoding="utf-8"?>
<sst xmlns="http://schemas.openxmlformats.org/spreadsheetml/2006/main" count="528" uniqueCount="261">
  <si>
    <t>Yngre pensionärer 66-75 år</t>
  </si>
  <si>
    <t>Äldre pensionärer 76+ år</t>
  </si>
  <si>
    <t>Äldre 66 + år</t>
  </si>
  <si>
    <t>Hela befolkningen  18+ år</t>
  </si>
  <si>
    <t>Hela befolkningen 18+ år</t>
  </si>
  <si>
    <t>Generationer som var pensionärer 2004</t>
  </si>
  <si>
    <t>30-talister</t>
  </si>
  <si>
    <t>20-talister</t>
  </si>
  <si>
    <t>10-talister</t>
  </si>
  <si>
    <t>Generationer som var pensionärer 1994</t>
  </si>
  <si>
    <t>00-talister</t>
  </si>
  <si>
    <t>40-talister</t>
  </si>
  <si>
    <t>Generationer som var pensionärer 2014</t>
  </si>
  <si>
    <t>Totalt 18+ år</t>
  </si>
  <si>
    <t>Olika generationers tillgång till internet 1995-2014</t>
  </si>
  <si>
    <t>Ökad tillgång och användning av internet bland äldre 2012-2014</t>
  </si>
  <si>
    <t>Tillgång 66-75 år</t>
  </si>
  <si>
    <t>Använder 66-75 år</t>
  </si>
  <si>
    <t>Tillgång 76+ år</t>
  </si>
  <si>
    <t>Använder 76+ år</t>
  </si>
  <si>
    <t>Tillgång 12+ år</t>
  </si>
  <si>
    <t>Använder 12+ år</t>
  </si>
  <si>
    <t>Folk/grundskola</t>
  </si>
  <si>
    <t>Studentexamen</t>
  </si>
  <si>
    <t>Högskolestudier</t>
  </si>
  <si>
    <t>Användning 76+ år</t>
  </si>
  <si>
    <t>Användning 66-75 år</t>
  </si>
  <si>
    <t>Ju lägre utbildning, desto större skillnad mellan tillgång och användning</t>
  </si>
  <si>
    <t>Låg inkomst</t>
  </si>
  <si>
    <t>Mellan inkomst</t>
  </si>
  <si>
    <t>Hög inkomst</t>
  </si>
  <si>
    <t>Ju lägre inkomst desto större skillnad mellan tillgång och användning</t>
  </si>
  <si>
    <t>Män</t>
  </si>
  <si>
    <t>Kvinnor</t>
  </si>
  <si>
    <t>Äldre män har större tillgång till internet än äldre kvinnor</t>
  </si>
  <si>
    <t>66-75 år</t>
  </si>
  <si>
    <t>76+ år</t>
  </si>
  <si>
    <t>Inte alls kunnig</t>
  </si>
  <si>
    <t>Inte särskilt kunnig</t>
  </si>
  <si>
    <t>Ganska kunnig</t>
  </si>
  <si>
    <t>Mycket kunnig</t>
  </si>
  <si>
    <t>Befolkningen</t>
  </si>
  <si>
    <t>Befolkningen 12+ år</t>
  </si>
  <si>
    <t>Användare 66-75 år</t>
  </si>
  <si>
    <t>Användare</t>
  </si>
  <si>
    <t>Icke-Användare</t>
  </si>
  <si>
    <t>Användare 76+ år</t>
  </si>
  <si>
    <t>Hur intresserade är pensionärerna av att testa ny teknik?</t>
  </si>
  <si>
    <t>Ej intresserad</t>
  </si>
  <si>
    <t>Krånglig teknik</t>
  </si>
  <si>
    <t>För dyrt</t>
  </si>
  <si>
    <t>Inte tid</t>
  </si>
  <si>
    <t>Ingen uppkoppling</t>
  </si>
  <si>
    <t>Funktionshinder</t>
  </si>
  <si>
    <t>Orsaker till att man inte har internet</t>
  </si>
  <si>
    <t>Synprproblem</t>
  </si>
  <si>
    <t>Motorikproblem</t>
  </si>
  <si>
    <t>Stroke, demens</t>
  </si>
  <si>
    <t>Rygg, nacke</t>
  </si>
  <si>
    <t>Annat</t>
  </si>
  <si>
    <t>Vilket funktionshinder försvårar användningen av internet bland äldre?</t>
  </si>
  <si>
    <t>Tillgången till smartmobil efter inkomst</t>
  </si>
  <si>
    <t>Tillgången till smartmobil efter utbildning</t>
  </si>
  <si>
    <t>Tillgången till smartmobil efter kön</t>
  </si>
  <si>
    <t>Tillgången till surfplatta efter inkomst</t>
  </si>
  <si>
    <t>Tillgången till surfplatta efter utbildning</t>
  </si>
  <si>
    <t>Tillgången till surfplatta efter kön</t>
  </si>
  <si>
    <t>Diagram 03 8 Andel av befolkningen (12+ år) och de äldre 66-75 år och 76+ år - med olika kön som har tillgång till en surfplatta.</t>
  </si>
  <si>
    <t>Hur många av de äldre använder mobil eller smartmobil?</t>
  </si>
  <si>
    <t>Har ej mobil</t>
  </si>
  <si>
    <t>Mobil men ej smart</t>
  </si>
  <si>
    <t>Tillgång men använder ej  smartmobil</t>
  </si>
  <si>
    <t>Använder smartmobil</t>
  </si>
  <si>
    <t>Internet i mobil</t>
  </si>
  <si>
    <t>Internet i surfplatta</t>
  </si>
  <si>
    <t>Mobil</t>
  </si>
  <si>
    <t>Sms</t>
  </si>
  <si>
    <t>Hur många av de äldre använder sms och internet i mobilen?</t>
  </si>
  <si>
    <t>Inte intresserad</t>
  </si>
  <si>
    <t>Datorn bättre</t>
  </si>
  <si>
    <t>Har ingen mobil</t>
  </si>
  <si>
    <t>Varför använder inte äldre smarta mobiler?</t>
  </si>
  <si>
    <t>inget</t>
  </si>
  <si>
    <t>endast smartmobil</t>
  </si>
  <si>
    <t>dator + smartmobil</t>
  </si>
  <si>
    <t>endast dator</t>
  </si>
  <si>
    <t>dator + mobil + surfplatta</t>
  </si>
  <si>
    <t>dator + surfplatta</t>
  </si>
  <si>
    <t>surfplatta + smartmobil</t>
  </si>
  <si>
    <t>Hur många apparater har de äldre jämfört med befolkningen i genomsnitt?</t>
  </si>
  <si>
    <t>Hur många apparater har befolkningen i genomsnitt?</t>
  </si>
  <si>
    <t>Hur många apparater har 66-75 åringarna</t>
  </si>
  <si>
    <t>Hur många apparater har de som är 76 år eller äldre?</t>
  </si>
  <si>
    <t>smartmobil</t>
  </si>
  <si>
    <t>dator</t>
  </si>
  <si>
    <t>Hur många i åldern 65-74 år använder internet i EU?</t>
  </si>
  <si>
    <t>Danmark</t>
  </si>
  <si>
    <t>Norge</t>
  </si>
  <si>
    <t>Sverige</t>
  </si>
  <si>
    <t>England</t>
  </si>
  <si>
    <t>Finland</t>
  </si>
  <si>
    <t>EU (28 länder)</t>
  </si>
  <si>
    <t>Sverige 65+ år</t>
  </si>
  <si>
    <t>USA 65+ år</t>
  </si>
  <si>
    <t>Smartmobil</t>
  </si>
  <si>
    <t>Dator</t>
  </si>
  <si>
    <t>Surfplatta</t>
  </si>
  <si>
    <t>E-bokläsare</t>
  </si>
  <si>
    <t>Tillgång till dator och mobil i Sverige respektive USA</t>
  </si>
  <si>
    <t>Söker information på internet om …</t>
  </si>
  <si>
    <t>Hälsa medicin</t>
  </si>
  <si>
    <t>Politik</t>
  </si>
  <si>
    <t>Myndigheter</t>
  </si>
  <si>
    <t>Fakta</t>
  </si>
  <si>
    <t>Hur vanligt är det att äldre kommunicerar via internet?</t>
  </si>
  <si>
    <t>Snabbmeddelanden</t>
  </si>
  <si>
    <t>Telefonsamtal</t>
  </si>
  <si>
    <t>Nyheter</t>
  </si>
  <si>
    <t>Dagstidning</t>
  </si>
  <si>
    <t>TV-play</t>
  </si>
  <si>
    <t>Radio online</t>
  </si>
  <si>
    <t>Hur vanligt är det att äldre tar del av olika medier via internet?</t>
  </si>
  <si>
    <t>Betala räkningar</t>
  </si>
  <si>
    <t>Hur vanligt är det att äldre gör ekonomiska transaktioner via internet?</t>
  </si>
  <si>
    <t>Socialt nätverk</t>
  </si>
  <si>
    <t>Dela. Sklicka vidare</t>
  </si>
  <si>
    <t>Läsa blogg</t>
  </si>
  <si>
    <t>Läsa Twitter</t>
  </si>
  <si>
    <t>Skriva på Twitter</t>
  </si>
  <si>
    <t>Hur vanligt är det att äldre tar del av sociala nätverk på internet?</t>
  </si>
  <si>
    <t>Aldrig</t>
  </si>
  <si>
    <t>Någon gång</t>
  </si>
  <si>
    <t>Veckoligen</t>
  </si>
  <si>
    <t>Dagligen</t>
  </si>
  <si>
    <t>Flera gånger dagligen</t>
  </si>
  <si>
    <t>Internet hemma</t>
  </si>
  <si>
    <t>Internet andra platser</t>
  </si>
  <si>
    <r>
      <t xml:space="preserve">Hur ofta använder de äldre </t>
    </r>
    <r>
      <rPr>
        <i/>
        <sz val="12"/>
        <color theme="1"/>
        <rFont val="Calibri"/>
        <family val="2"/>
        <scheme val="minor"/>
      </rPr>
      <t>användarna</t>
    </r>
    <r>
      <rPr>
        <sz val="12"/>
        <color theme="1"/>
        <rFont val="Calibri"/>
        <family val="2"/>
        <scheme val="minor"/>
      </rPr>
      <t xml:space="preserve"> internet?</t>
    </r>
  </si>
  <si>
    <t>Totalt alla användare</t>
  </si>
  <si>
    <t>Totalt</t>
  </si>
  <si>
    <t>Söka fakta</t>
  </si>
  <si>
    <t>Slå upp ord</t>
  </si>
  <si>
    <t>Kultur, vetenskap</t>
  </si>
  <si>
    <t>Hälsoinformation</t>
  </si>
  <si>
    <t>Fakta och information</t>
  </si>
  <si>
    <t>Jämföra priser</t>
  </si>
  <si>
    <t>Besöka blocket</t>
  </si>
  <si>
    <t>E-handel</t>
  </si>
  <si>
    <t>Besöka internetbank</t>
  </si>
  <si>
    <t>Fonder/aktier</t>
  </si>
  <si>
    <t>Bankärenden och räkningar</t>
  </si>
  <si>
    <t>Söka nyheter</t>
  </si>
  <si>
    <t>Dagligen söka nyheter</t>
  </si>
  <si>
    <t>Läsa tidningar</t>
  </si>
  <si>
    <t>Dagligen läsa tidningar</t>
  </si>
  <si>
    <t>Nyheter och webbtidningar</t>
  </si>
  <si>
    <t>Kommunikation via internet</t>
  </si>
  <si>
    <t>Dagligen tv-play</t>
  </si>
  <si>
    <t>Lyssna på radio</t>
  </si>
  <si>
    <t>Film, musik, spel</t>
  </si>
  <si>
    <t>Youtube</t>
  </si>
  <si>
    <t>Lyssna på musik</t>
  </si>
  <si>
    <t>Spotify</t>
  </si>
  <si>
    <t>Spela spel</t>
  </si>
  <si>
    <t>Intresseforum</t>
  </si>
  <si>
    <t>Twitter</t>
  </si>
  <si>
    <t>Sociala nätverk och intressseforum</t>
  </si>
  <si>
    <t>Meddelanden kommentarer</t>
  </si>
  <si>
    <t>Dela</t>
  </si>
  <si>
    <t>Inlägg på forum</t>
  </si>
  <si>
    <t>Posta eget innehåll</t>
  </si>
  <si>
    <t>Egna inlägg och kommentarer</t>
  </si>
  <si>
    <t>modernister</t>
  </si>
  <si>
    <t>aktiva traditionalister</t>
  </si>
  <si>
    <t xml:space="preserve"> traditionalister</t>
  </si>
  <si>
    <t>försiktiga</t>
  </si>
  <si>
    <t>56-65 år</t>
  </si>
  <si>
    <t>tv trad</t>
  </si>
  <si>
    <t>radio trad</t>
  </si>
  <si>
    <t>dagstidning trad</t>
  </si>
  <si>
    <t>kvällstidning trad</t>
  </si>
  <si>
    <t>Böcker trad</t>
  </si>
  <si>
    <t>Tidskrifter trad</t>
  </si>
  <si>
    <t>Användningsmönster</t>
  </si>
  <si>
    <t>Medier traditionellt och på internet</t>
  </si>
  <si>
    <t>Traditionella medier</t>
  </si>
  <si>
    <t>Tid för traditionella medier (timmar/vecka)</t>
  </si>
  <si>
    <t>Radio och tv på internet</t>
  </si>
  <si>
    <t>Tid för mediekonsumtion (timmar per vecka)</t>
  </si>
  <si>
    <t>Kvällstidning</t>
  </si>
  <si>
    <t>TV</t>
  </si>
  <si>
    <t>Radio</t>
  </si>
  <si>
    <t>Hur stor del av den totala medietiden för olika medier ägnas åt internet?</t>
  </si>
  <si>
    <t>tv internet</t>
  </si>
  <si>
    <t>radio internet</t>
  </si>
  <si>
    <t>dagstidning internet</t>
  </si>
  <si>
    <t>kvällstidning internet</t>
  </si>
  <si>
    <t>Fördelning av totala medietiden</t>
  </si>
  <si>
    <t>Internet</t>
  </si>
  <si>
    <t>Personliga kontakter</t>
  </si>
  <si>
    <t>Icke-användare</t>
  </si>
  <si>
    <t>Hur viktiga är olika informationskällor?</t>
  </si>
  <si>
    <t>Traditionella medier är viktigare för pensionärer än befolkningen i övrigt</t>
  </si>
  <si>
    <t>tv</t>
  </si>
  <si>
    <t>Bok</t>
  </si>
  <si>
    <t>Tidskrift</t>
  </si>
  <si>
    <t>2004  (65-79 år)</t>
  </si>
  <si>
    <t>Nej, inte alls</t>
  </si>
  <si>
    <t>Ja, men bara lite</t>
  </si>
  <si>
    <t>Ja, till stor del</t>
  </si>
  <si>
    <t>Ja, helt och fullt</t>
  </si>
  <si>
    <t xml:space="preserve"> 66-75 år</t>
  </si>
  <si>
    <t xml:space="preserve"> 75+ år</t>
  </si>
  <si>
    <t>Hur delaktiga känner sig pensionärerna i informationssamhället?</t>
  </si>
  <si>
    <t>Användare 75+ år</t>
  </si>
  <si>
    <t>Hur delaktiga känner sig pensionärerna som använder internet?</t>
  </si>
  <si>
    <t>12-15 år</t>
  </si>
  <si>
    <t>16-24 år</t>
  </si>
  <si>
    <t>25-34 år</t>
  </si>
  <si>
    <t>35-44 år</t>
  </si>
  <si>
    <t>45-54 år</t>
  </si>
  <si>
    <t>55-64 år</t>
  </si>
  <si>
    <t>65-74 år</t>
  </si>
  <si>
    <t>75+ år</t>
  </si>
  <si>
    <t>Varje vecka</t>
  </si>
  <si>
    <t>Flera gånger om dagen</t>
  </si>
  <si>
    <t>Hur viktigt är internet i vardagslivet?</t>
  </si>
  <si>
    <t>Personkontakter</t>
  </si>
  <si>
    <t>generation</t>
  </si>
  <si>
    <t>andel</t>
  </si>
  <si>
    <t>Nederländerna</t>
  </si>
  <si>
    <t>Tillgången till smarta mobiler</t>
  </si>
  <si>
    <t>Tillgången till surfplatta</t>
  </si>
  <si>
    <t>2014  (65-79 år)</t>
  </si>
  <si>
    <r>
      <t xml:space="preserve">Hur kunniga är de äldre som </t>
    </r>
    <r>
      <rPr>
        <b/>
        <sz val="12"/>
        <color theme="1"/>
        <rFont val="Calibri"/>
        <family val="2"/>
        <scheme val="minor"/>
      </rPr>
      <t>använder</t>
    </r>
    <r>
      <rPr>
        <sz val="12"/>
        <color theme="1"/>
        <rFont val="Calibri"/>
        <family val="2"/>
        <scheme val="minor"/>
      </rPr>
      <t xml:space="preserve"> internet?</t>
    </r>
  </si>
  <si>
    <t>Hur kunniga är de äldre på att använda datorer?</t>
  </si>
  <si>
    <t>E-post</t>
  </si>
  <si>
    <t>E-handla</t>
  </si>
  <si>
    <t>Hur ofta använder pensionärerna internet?</t>
  </si>
  <si>
    <t>Hur mycket tid med internet spenderar de äldre användarna på olika platser?</t>
  </si>
  <si>
    <t>Hur ofta använder de äldre smartmobilanvändarna sin smartmobil?</t>
  </si>
  <si>
    <t>Hur ofta använder de äldre surfplatteanvändarna sin surfplatta?</t>
  </si>
  <si>
    <t>Videosamtal</t>
  </si>
  <si>
    <t>Dagligen radio</t>
  </si>
  <si>
    <t>Titta på film</t>
  </si>
  <si>
    <t>Sociala nätverk</t>
  </si>
  <si>
    <t>Tv trad</t>
  </si>
  <si>
    <t>Radio trad</t>
  </si>
  <si>
    <t>Dagstidning trad</t>
  </si>
  <si>
    <t>Kvällstidning trad</t>
  </si>
  <si>
    <t>Tillgång till internet i hemmet 1995-2014</t>
  </si>
  <si>
    <t>Hur har tiden som pensionärerna ägnar sig åt olika medier förändrats mellan 2004 och 2014?</t>
  </si>
  <si>
    <t>Ju mer man använder internet desto viktigare har blir det</t>
  </si>
  <si>
    <t>Påverkas mediernas viktighet av hur ofta 66-75 åringar använder internet?</t>
  </si>
  <si>
    <t>Hur mycket tid lägger de äldre intensiva användarna ner på internet?</t>
  </si>
  <si>
    <t>Tv internet</t>
  </si>
  <si>
    <t>Radio internet</t>
  </si>
  <si>
    <t>Dagstidning internet</t>
  </si>
  <si>
    <t>Dagstidning papper</t>
  </si>
  <si>
    <t>Kvällstidning papper</t>
  </si>
  <si>
    <t>Kvällstidning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</si>
</sst>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9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9" fontId="5" fillId="0" borderId="0" xfId="0" applyNumberFormat="1" applyFont="1"/>
    <xf numFmtId="9" fontId="0" fillId="0" borderId="0" xfId="1" applyFont="1"/>
    <xf numFmtId="0" fontId="6" fillId="0" borderId="0" xfId="0" applyFont="1"/>
    <xf numFmtId="9" fontId="6" fillId="0" borderId="0" xfId="0" applyNumberFormat="1" applyFont="1"/>
    <xf numFmtId="0" fontId="0" fillId="0" borderId="0" xfId="0" applyAlignment="1">
      <alignment wrapText="1"/>
    </xf>
    <xf numFmtId="1" fontId="6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'1.1'!$A$2</c:f>
          <c:strCache>
            <c:ptCount val="1"/>
            <c:pt idx="0">
              <c:v>Tillgång till internet i hemmet 1995-2014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Hela befolkningen 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'1.1'!$B$3:$K$3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'1.1'!$B$4:$K$4</c:f>
              <c:numCache>
                <c:formatCode>0%</c:formatCode>
                <c:ptCount val="10"/>
                <c:pt idx="0">
                  <c:v>0.02</c:v>
                </c:pt>
                <c:pt idx="1">
                  <c:v>0.15</c:v>
                </c:pt>
                <c:pt idx="2">
                  <c:v>0.51</c:v>
                </c:pt>
                <c:pt idx="3">
                  <c:v>0.65</c:v>
                </c:pt>
                <c:pt idx="4">
                  <c:v>0.72</c:v>
                </c:pt>
                <c:pt idx="5">
                  <c:v>0.78</c:v>
                </c:pt>
                <c:pt idx="6">
                  <c:v>0.83</c:v>
                </c:pt>
                <c:pt idx="7">
                  <c:v>0.88</c:v>
                </c:pt>
                <c:pt idx="8">
                  <c:v>0.89</c:v>
                </c:pt>
                <c:pt idx="9">
                  <c:v>0.91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Äldre 66 +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'1.1'!$B$3:$K$3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'1.1'!$B$5:$K$5</c:f>
              <c:numCache>
                <c:formatCode>0%</c:formatCode>
                <c:ptCount val="10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0.28000000000000003</c:v>
                </c:pt>
                <c:pt idx="4">
                  <c:v>0.36</c:v>
                </c:pt>
                <c:pt idx="5">
                  <c:v>0.42</c:v>
                </c:pt>
                <c:pt idx="6">
                  <c:v>0.47</c:v>
                </c:pt>
                <c:pt idx="7">
                  <c:v>0.55000000000000004</c:v>
                </c:pt>
                <c:pt idx="8">
                  <c:v>0.6</c:v>
                </c:pt>
                <c:pt idx="9">
                  <c:v>0.64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212376"/>
        <c:axId val="189465976"/>
      </c:lineChart>
      <c:catAx>
        <c:axId val="20121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465976"/>
        <c:crosses val="autoZero"/>
        <c:auto val="1"/>
        <c:lblAlgn val="ctr"/>
        <c:lblOffset val="100"/>
        <c:noMultiLvlLbl val="0"/>
      </c:catAx>
      <c:valAx>
        <c:axId val="18946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121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r>
              <a:rPr lang="sv-SE"/>
              <a:t>Äldre män har större tillgång till internet än äldre 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'2.3'!$A$4:$A$5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'2.3'!$B$4:$B$5</c:f>
              <c:numCache>
                <c:formatCode>0%</c:formatCode>
                <c:ptCount val="2"/>
                <c:pt idx="0">
                  <c:v>0.95</c:v>
                </c:pt>
                <c:pt idx="1">
                  <c:v>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'2.3'!$A$4:$A$5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'2.3'!$C$4:$C$5</c:f>
              <c:numCache>
                <c:formatCode>0%</c:formatCode>
                <c:ptCount val="2"/>
                <c:pt idx="0">
                  <c:v>0.89</c:v>
                </c:pt>
                <c:pt idx="1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'2.3'!$D$3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'2.3'!$A$4:$A$5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'2.3'!$D$4:$D$5</c:f>
              <c:numCache>
                <c:formatCode>0%</c:formatCode>
                <c:ptCount val="2"/>
                <c:pt idx="0">
                  <c:v>0.57999999999999996</c:v>
                </c:pt>
                <c:pt idx="1">
                  <c:v>0.39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'2.3'!$E$3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'2.3'!$A$4:$A$5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'2.3'!$E$4:$E$5</c:f>
              <c:numCache>
                <c:formatCode>0%</c:formatCode>
                <c:ptCount val="2"/>
                <c:pt idx="0">
                  <c:v>0.48</c:v>
                </c:pt>
                <c:pt idx="1">
                  <c:v>0.27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9498976"/>
        <c:axId val="189502896"/>
      </c:lineChart>
      <c:catAx>
        <c:axId val="1894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2896"/>
        <c:crosses val="autoZero"/>
        <c:auto val="1"/>
        <c:lblAlgn val="ctr"/>
        <c:lblOffset val="100"/>
        <c:noMultiLvlLbl val="0"/>
      </c:catAx>
      <c:valAx>
        <c:axId val="189502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49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'2.4'!$B$2</c:f>
          <c:strCache>
            <c:ptCount val="1"/>
            <c:pt idx="0">
              <c:v>Hur kunniga är de äldre på att använda datorer?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'2.4'!$C$3</c:f>
              <c:strCache>
                <c:ptCount val="1"/>
                <c:pt idx="0">
                  <c:v>Inte alls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'2.4'!$C$4:$C$6</c:f>
              <c:numCache>
                <c:formatCode>0%</c:formatCode>
                <c:ptCount val="3"/>
                <c:pt idx="0">
                  <c:v>0.1</c:v>
                </c:pt>
                <c:pt idx="1">
                  <c:v>0.15</c:v>
                </c:pt>
                <c:pt idx="2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'2.4'!$D$3</c:f>
              <c:strCache>
                <c:ptCount val="1"/>
                <c:pt idx="0">
                  <c:v>Inte särskilt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'2.4'!$D$4:$D$6</c:f>
              <c:numCache>
                <c:formatCode>0%</c:formatCode>
                <c:ptCount val="3"/>
                <c:pt idx="0">
                  <c:v>0.21</c:v>
                </c:pt>
                <c:pt idx="1">
                  <c:v>0.4</c:v>
                </c:pt>
                <c:pt idx="2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'2.4'!$E$3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'2.4'!$E$4:$E$6</c:f>
              <c:numCache>
                <c:formatCode>0%</c:formatCode>
                <c:ptCount val="3"/>
                <c:pt idx="0">
                  <c:v>0.48</c:v>
                </c:pt>
                <c:pt idx="1">
                  <c:v>0.39</c:v>
                </c:pt>
                <c:pt idx="2">
                  <c:v>0.21</c:v>
                </c:pt>
              </c:numCache>
            </c:numRef>
          </c:val>
        </c:ser>
        <c:ser>
          <c:idx val="3"/>
          <c:order val="3"/>
          <c:tx>
            <c:strRef>
              <c:f>'2.4'!$F$3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'2.4'!$B$4:$B$6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'2.4'!$F$4:$F$6</c:f>
              <c:numCache>
                <c:formatCode>0%</c:formatCode>
                <c:ptCount val="3"/>
                <c:pt idx="0">
                  <c:v>0.21</c:v>
                </c:pt>
                <c:pt idx="1">
                  <c:v>7.0000000000000007E-2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9503680"/>
        <c:axId val="189504072"/>
      </c:barChart>
      <c:catAx>
        <c:axId val="18950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4072"/>
        <c:crosses val="autoZero"/>
        <c:auto val="1"/>
        <c:lblAlgn val="ctr"/>
        <c:lblOffset val="100"/>
        <c:noMultiLvlLbl val="0"/>
      </c:catAx>
      <c:valAx>
        <c:axId val="189504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'2.5'!$B$2</c:f>
          <c:strCache>
            <c:ptCount val="1"/>
            <c:pt idx="0">
              <c:v>Hur kunniga är de äldre som använder internet?</c:v>
            </c:pt>
          </c:strCache>
        </c:strRef>
      </c:tx>
      <c:layout>
        <c:manualLayout>
          <c:xMode val="edge"/>
          <c:yMode val="edge"/>
          <c:x val="0.13917757936507935"/>
          <c:y val="2.6458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'2.5'!$C$3</c:f>
              <c:strCache>
                <c:ptCount val="1"/>
                <c:pt idx="0">
                  <c:v>Inte alls kunnig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'2.5'!$B$4:$B$6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76+ år</c:v>
                </c:pt>
              </c:strCache>
            </c:strRef>
          </c:cat>
          <c:val>
            <c:numRef>
              <c:f>'2.5'!$C$4:$C$6</c:f>
              <c:numCache>
                <c:formatCode>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'2.5'!$D$3</c:f>
              <c:strCache>
                <c:ptCount val="1"/>
                <c:pt idx="0">
                  <c:v>Inte särskilt kunnig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'2.5'!$B$4:$B$6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76+ år</c:v>
                </c:pt>
              </c:strCache>
            </c:strRef>
          </c:cat>
          <c:val>
            <c:numRef>
              <c:f>'2.5'!$D$4:$D$6</c:f>
              <c:numCache>
                <c:formatCode>0%</c:formatCode>
                <c:ptCount val="3"/>
                <c:pt idx="0">
                  <c:v>0.21</c:v>
                </c:pt>
                <c:pt idx="1">
                  <c:v>0.42</c:v>
                </c:pt>
                <c:pt idx="2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'2.5'!$E$3</c:f>
              <c:strCache>
                <c:ptCount val="1"/>
                <c:pt idx="0">
                  <c:v>Ganska kunnig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'2.5'!$B$4:$B$6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76+ år</c:v>
                </c:pt>
              </c:strCache>
            </c:strRef>
          </c:cat>
          <c:val>
            <c:numRef>
              <c:f>'2.5'!$E$4:$E$6</c:f>
              <c:numCache>
                <c:formatCode>0%</c:formatCode>
                <c:ptCount val="3"/>
                <c:pt idx="0">
                  <c:v>0.48</c:v>
                </c:pt>
                <c:pt idx="1">
                  <c:v>0.46</c:v>
                </c:pt>
                <c:pt idx="2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'2.5'!$F$3</c:f>
              <c:strCache>
                <c:ptCount val="1"/>
                <c:pt idx="0">
                  <c:v>Mycket kunnig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'2.5'!$B$4:$B$6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76+ år</c:v>
                </c:pt>
              </c:strCache>
            </c:strRef>
          </c:cat>
          <c:val>
            <c:numRef>
              <c:f>'2.5'!$F$4:$F$6</c:f>
              <c:numCache>
                <c:formatCode>0%</c:formatCode>
                <c:ptCount val="3"/>
                <c:pt idx="0">
                  <c:v>0.21</c:v>
                </c:pt>
                <c:pt idx="1">
                  <c:v>0.09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9504856"/>
        <c:axId val="189505248"/>
      </c:barChart>
      <c:catAx>
        <c:axId val="1895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5248"/>
        <c:crosses val="autoZero"/>
        <c:auto val="1"/>
        <c:lblAlgn val="ctr"/>
        <c:lblOffset val="100"/>
        <c:noMultiLvlLbl val="0"/>
      </c:catAx>
      <c:valAx>
        <c:axId val="1895052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'2.6'!$B$1</c:f>
          <c:strCache>
            <c:ptCount val="1"/>
            <c:pt idx="0">
              <c:v>Hur intresserade är pensionärerna av att testa ny teknik?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'2.6'!$C$2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'2.6'!$B$3:$B$5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'2.6'!$C$3:$C$5</c:f>
              <c:numCache>
                <c:formatCode>General</c:formatCode>
                <c:ptCount val="3"/>
                <c:pt idx="0">
                  <c:v>3.2</c:v>
                </c:pt>
                <c:pt idx="1">
                  <c:v>2.7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'2.6'!$D$2</c:f>
              <c:strCache>
                <c:ptCount val="1"/>
                <c:pt idx="0">
                  <c:v>Icke-Användare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'2.6'!$B$3:$B$5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'2.6'!$D$3:$D$5</c:f>
              <c:numCache>
                <c:formatCode>General</c:formatCode>
                <c:ptCount val="3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922880"/>
        <c:axId val="204923272"/>
      </c:barChart>
      <c:catAx>
        <c:axId val="20492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3272"/>
        <c:crosses val="autoZero"/>
        <c:auto val="1"/>
        <c:lblAlgn val="ctr"/>
        <c:lblOffset val="100"/>
        <c:noMultiLvlLbl val="0"/>
      </c:catAx>
      <c:valAx>
        <c:axId val="204923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28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'2.7'!$A$2</c:f>
          <c:strCache>
            <c:ptCount val="1"/>
            <c:pt idx="0">
              <c:v>Orsaker till att man inte har internet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055555555555555"/>
                  <c:y val="1.8518518518518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'2.7'!$A$3:$A$8</c:f>
              <c:strCache>
                <c:ptCount val="6"/>
                <c:pt idx="0">
                  <c:v>Ej intresserad</c:v>
                </c:pt>
                <c:pt idx="1">
                  <c:v>Krånglig teknik</c:v>
                </c:pt>
                <c:pt idx="2">
                  <c:v>För dyrt</c:v>
                </c:pt>
                <c:pt idx="3">
                  <c:v>Inte tid</c:v>
                </c:pt>
                <c:pt idx="4">
                  <c:v>Ingen uppkoppling</c:v>
                </c:pt>
                <c:pt idx="5">
                  <c:v>Funktionshinder</c:v>
                </c:pt>
              </c:strCache>
            </c:strRef>
          </c:cat>
          <c:val>
            <c:numRef>
              <c:f>'2.7'!$B$3:$B$8</c:f>
              <c:numCache>
                <c:formatCode>0%</c:formatCode>
                <c:ptCount val="6"/>
                <c:pt idx="0">
                  <c:v>0.63</c:v>
                </c:pt>
                <c:pt idx="1">
                  <c:v>0.23</c:v>
                </c:pt>
                <c:pt idx="2">
                  <c:v>0.04</c:v>
                </c:pt>
                <c:pt idx="3">
                  <c:v>0.05</c:v>
                </c:pt>
                <c:pt idx="4">
                  <c:v>0.03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'2.8'!$A$2</c:f>
          <c:strCache>
            <c:ptCount val="1"/>
            <c:pt idx="0">
              <c:v>Vilket funktionshinder försvårar användningen av internet bland äldre?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'2.8'!$A$3:$A$7</c:f>
              <c:strCache>
                <c:ptCount val="5"/>
                <c:pt idx="0">
                  <c:v>Synprproblem</c:v>
                </c:pt>
                <c:pt idx="1">
                  <c:v>Motorikproblem</c:v>
                </c:pt>
                <c:pt idx="2">
                  <c:v>Stroke, demens</c:v>
                </c:pt>
                <c:pt idx="3">
                  <c:v>Rygg, nacke</c:v>
                </c:pt>
                <c:pt idx="4">
                  <c:v>Annat</c:v>
                </c:pt>
              </c:strCache>
            </c:strRef>
          </c:cat>
          <c:val>
            <c:numRef>
              <c:f>'2.8'!$B$3:$B$7</c:f>
              <c:numCache>
                <c:formatCode>0%</c:formatCode>
                <c:ptCount val="5"/>
                <c:pt idx="0">
                  <c:v>0.57999999999999996</c:v>
                </c:pt>
                <c:pt idx="1">
                  <c:v>0.16</c:v>
                </c:pt>
                <c:pt idx="2">
                  <c:v>0.11</c:v>
                </c:pt>
                <c:pt idx="3">
                  <c:v>0.11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'3.1'!$B$2</c:f>
          <c:strCache>
            <c:ptCount val="1"/>
            <c:pt idx="0">
              <c:v>Tillgången till smarta mobiler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'3.1'!$B$4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'3.1'!$C$3:$F$3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'3.1'!$C$4:$F$4</c:f>
              <c:numCache>
                <c:formatCode>0%</c:formatCode>
                <c:ptCount val="4"/>
                <c:pt idx="0">
                  <c:v>0.36</c:v>
                </c:pt>
                <c:pt idx="1">
                  <c:v>0.52</c:v>
                </c:pt>
                <c:pt idx="2">
                  <c:v>0.64</c:v>
                </c:pt>
                <c:pt idx="3">
                  <c:v>0.73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'3.1'!$C$3:$F$3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'3.1'!$C$5:$F$5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0.15</c:v>
                </c:pt>
                <c:pt idx="2">
                  <c:v>0.24</c:v>
                </c:pt>
                <c:pt idx="3">
                  <c:v>0.38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'3.1'!$C$3:$F$3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'3.1'!$C$6:$F$6</c:f>
              <c:numCache>
                <c:formatCode>0%</c:formatCode>
                <c:ptCount val="4"/>
                <c:pt idx="0">
                  <c:v>0.02</c:v>
                </c:pt>
                <c:pt idx="1">
                  <c:v>0.05</c:v>
                </c:pt>
                <c:pt idx="2">
                  <c:v>0.09</c:v>
                </c:pt>
                <c:pt idx="3">
                  <c:v>0.09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924840"/>
        <c:axId val="204925232"/>
      </c:lineChart>
      <c:catAx>
        <c:axId val="2049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5232"/>
        <c:crosses val="autoZero"/>
        <c:auto val="1"/>
        <c:lblAlgn val="ctr"/>
        <c:lblOffset val="100"/>
        <c:noMultiLvlLbl val="0"/>
      </c:catAx>
      <c:valAx>
        <c:axId val="204925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'3.2'!$B$2</c:f>
          <c:strCache>
            <c:ptCount val="1"/>
            <c:pt idx="0">
              <c:v>Tillgången till surfplatta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'3.2'!$B$4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'3.2'!$C$4:$F$4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0.31</c:v>
                </c:pt>
                <c:pt idx="3">
                  <c:v>0.53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'3.2'!$C$5:$F$5</c:f>
              <c:numCache>
                <c:formatCode>0%</c:formatCode>
                <c:ptCount val="4"/>
                <c:pt idx="0">
                  <c:v>0.02</c:v>
                </c:pt>
                <c:pt idx="1">
                  <c:v>0.05</c:v>
                </c:pt>
                <c:pt idx="2">
                  <c:v>0.11</c:v>
                </c:pt>
                <c:pt idx="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'3.2'!$B$6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'3.2'!$C$3:$F$3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'3.2'!$C$6:$F$6</c:f>
              <c:numCache>
                <c:formatCode>0%</c:formatCode>
                <c:ptCount val="4"/>
                <c:pt idx="1">
                  <c:v>0.03</c:v>
                </c:pt>
                <c:pt idx="2">
                  <c:v>0.02</c:v>
                </c:pt>
                <c:pt idx="3">
                  <c:v>0.08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926016"/>
        <c:axId val="204926408"/>
      </c:lineChart>
      <c:catAx>
        <c:axId val="20492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6408"/>
        <c:crosses val="autoZero"/>
        <c:auto val="1"/>
        <c:lblAlgn val="ctr"/>
        <c:lblOffset val="100"/>
        <c:noMultiLvlLbl val="0"/>
      </c:catAx>
      <c:valAx>
        <c:axId val="204926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4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'3.3'!$B$2</c:f>
          <c:strCache>
            <c:ptCount val="1"/>
            <c:pt idx="0">
              <c:v>Tillgången till smartmobil efter inkomst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'3.3'!$C$4:$E$4</c:f>
              <c:numCache>
                <c:formatCode>0%</c:formatCode>
                <c:ptCount val="3"/>
                <c:pt idx="0">
                  <c:v>0.59</c:v>
                </c:pt>
                <c:pt idx="1">
                  <c:v>0.7</c:v>
                </c:pt>
                <c:pt idx="2">
                  <c:v>0.91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'3.3'!$C$5:$E$5</c:f>
              <c:numCache>
                <c:formatCode>0%</c:formatCode>
                <c:ptCount val="3"/>
                <c:pt idx="0">
                  <c:v>0.33</c:v>
                </c:pt>
                <c:pt idx="1">
                  <c:v>0.4</c:v>
                </c:pt>
                <c:pt idx="2">
                  <c:v>0.66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'3.3'!$C$6:$E$6</c:f>
              <c:numCache>
                <c:formatCode>0%</c:formatCode>
                <c:ptCount val="3"/>
                <c:pt idx="0">
                  <c:v>0.09</c:v>
                </c:pt>
                <c:pt idx="1">
                  <c:v>0.14000000000000001</c:v>
                </c:pt>
                <c:pt idx="2">
                  <c:v>0.15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111240"/>
        <c:axId val="205111632"/>
      </c:lineChart>
      <c:catAx>
        <c:axId val="20511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1632"/>
        <c:crosses val="autoZero"/>
        <c:auto val="1"/>
        <c:lblAlgn val="ctr"/>
        <c:lblOffset val="100"/>
        <c:noMultiLvlLbl val="0"/>
      </c:catAx>
      <c:valAx>
        <c:axId val="205111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'3.3'!$B$2</c:f>
          <c:strCache>
            <c:ptCount val="1"/>
            <c:pt idx="0">
              <c:v>Tillgången till smartmobil efter inkomst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'3.3'!$C$4:$E$4</c:f>
              <c:numCache>
                <c:formatCode>0%</c:formatCode>
                <c:ptCount val="3"/>
                <c:pt idx="0">
                  <c:v>0.59</c:v>
                </c:pt>
                <c:pt idx="1">
                  <c:v>0.7</c:v>
                </c:pt>
                <c:pt idx="2">
                  <c:v>0.91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'3.3'!$B$5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'3.3'!$C$5:$E$5</c:f>
              <c:numCache>
                <c:formatCode>0%</c:formatCode>
                <c:ptCount val="3"/>
                <c:pt idx="0">
                  <c:v>0.33</c:v>
                </c:pt>
                <c:pt idx="1">
                  <c:v>0.4</c:v>
                </c:pt>
                <c:pt idx="2">
                  <c:v>0.66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'3.3'!$B$6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'3.3'!$C$3:$E$3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'3.3'!$C$6:$E$6</c:f>
              <c:numCache>
                <c:formatCode>0%</c:formatCode>
                <c:ptCount val="3"/>
                <c:pt idx="0">
                  <c:v>0.09</c:v>
                </c:pt>
                <c:pt idx="1">
                  <c:v>0.14000000000000001</c:v>
                </c:pt>
                <c:pt idx="2">
                  <c:v>0.15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112416"/>
        <c:axId val="205112808"/>
      </c:lineChart>
      <c:catAx>
        <c:axId val="20511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2808"/>
        <c:crosses val="autoZero"/>
        <c:auto val="1"/>
        <c:lblAlgn val="ctr"/>
        <c:lblOffset val="100"/>
        <c:noMultiLvlLbl val="0"/>
      </c:catAx>
      <c:valAx>
        <c:axId val="205112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'1.2'!$A$2</c:f>
          <c:strCache>
            <c:ptCount val="1"/>
            <c:pt idx="0">
              <c:v>Tillgång till internet i hemmet 1995-2014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Hela befolkningen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'1.2'!$B$3:$K$3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'1.2'!$B$4:$K$4</c:f>
              <c:numCache>
                <c:formatCode>0%</c:formatCode>
                <c:ptCount val="10"/>
                <c:pt idx="0">
                  <c:v>0.02</c:v>
                </c:pt>
                <c:pt idx="1">
                  <c:v>0.15</c:v>
                </c:pt>
                <c:pt idx="2">
                  <c:v>0.51</c:v>
                </c:pt>
                <c:pt idx="3">
                  <c:v>0.65</c:v>
                </c:pt>
                <c:pt idx="4">
                  <c:v>0.72</c:v>
                </c:pt>
                <c:pt idx="5">
                  <c:v>0.78</c:v>
                </c:pt>
                <c:pt idx="6">
                  <c:v>0.83</c:v>
                </c:pt>
                <c:pt idx="7">
                  <c:v>0.88</c:v>
                </c:pt>
                <c:pt idx="8">
                  <c:v>0.89</c:v>
                </c:pt>
                <c:pt idx="9">
                  <c:v>0.91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Yngre pensionärer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'1.2'!$B$3:$K$3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'1.2'!$B$5:$K$5</c:f>
              <c:numCache>
                <c:formatCode>0%</c:formatCode>
                <c:ptCount val="10"/>
                <c:pt idx="0">
                  <c:v>0.01</c:v>
                </c:pt>
                <c:pt idx="1">
                  <c:v>7.0000000000000007E-2</c:v>
                </c:pt>
                <c:pt idx="2">
                  <c:v>0.13</c:v>
                </c:pt>
                <c:pt idx="3">
                  <c:v>0.39</c:v>
                </c:pt>
                <c:pt idx="4">
                  <c:v>0.5</c:v>
                </c:pt>
                <c:pt idx="5">
                  <c:v>0.55000000000000004</c:v>
                </c:pt>
                <c:pt idx="6">
                  <c:v>0.59</c:v>
                </c:pt>
                <c:pt idx="7">
                  <c:v>0.69</c:v>
                </c:pt>
                <c:pt idx="8">
                  <c:v>0.8</c:v>
                </c:pt>
                <c:pt idx="9">
                  <c:v>0.88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'1.2'!$A$6</c:f>
              <c:strCache>
                <c:ptCount val="1"/>
                <c:pt idx="0">
                  <c:v>Äldre pensionärer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'1.2'!$B$3:$K$3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'1.2'!$B$6:$K$6</c:f>
              <c:numCache>
                <c:formatCode>0%</c:formatCod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0.13</c:v>
                </c:pt>
                <c:pt idx="4">
                  <c:v>0.21</c:v>
                </c:pt>
                <c:pt idx="5">
                  <c:v>0.25</c:v>
                </c:pt>
                <c:pt idx="6">
                  <c:v>0.25</c:v>
                </c:pt>
                <c:pt idx="7">
                  <c:v>0.35</c:v>
                </c:pt>
                <c:pt idx="8">
                  <c:v>0.42</c:v>
                </c:pt>
                <c:pt idx="9">
                  <c:v>0.47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353520"/>
        <c:axId val="203095384"/>
      </c:lineChart>
      <c:catAx>
        <c:axId val="20135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3095384"/>
        <c:crosses val="autoZero"/>
        <c:auto val="1"/>
        <c:lblAlgn val="ctr"/>
        <c:lblOffset val="100"/>
        <c:noMultiLvlLbl val="0"/>
      </c:catAx>
      <c:valAx>
        <c:axId val="20309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135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'3.4'!$B$2</c:f>
          <c:strCache>
            <c:ptCount val="1"/>
            <c:pt idx="0">
              <c:v>Tillgången till smartmobil efter utbildning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'3.4'!$B$4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'3.4'!$C$4:$E$4</c:f>
              <c:numCache>
                <c:formatCode>0%</c:formatCode>
                <c:ptCount val="3"/>
                <c:pt idx="0">
                  <c:v>0.53</c:v>
                </c:pt>
                <c:pt idx="1">
                  <c:v>0.76</c:v>
                </c:pt>
                <c:pt idx="2">
                  <c:v>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'3.4'!$B$5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'3.4'!$C$5:$E$5</c:f>
              <c:numCache>
                <c:formatCode>0%</c:formatCode>
                <c:ptCount val="3"/>
                <c:pt idx="0">
                  <c:v>0.28000000000000003</c:v>
                </c:pt>
                <c:pt idx="1">
                  <c:v>0.39</c:v>
                </c:pt>
                <c:pt idx="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'3.4'!$B$6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'3.4'!$C$6:$E$6</c:f>
              <c:numCache>
                <c:formatCode>0%</c:formatCode>
                <c:ptCount val="3"/>
                <c:pt idx="0">
                  <c:v>0.08</c:v>
                </c:pt>
                <c:pt idx="1">
                  <c:v>0.08</c:v>
                </c:pt>
                <c:pt idx="2">
                  <c:v>0.15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113592"/>
        <c:axId val="205113984"/>
      </c:lineChart>
      <c:catAx>
        <c:axId val="20511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3984"/>
        <c:crosses val="autoZero"/>
        <c:auto val="1"/>
        <c:lblAlgn val="ctr"/>
        <c:lblOffset val="100"/>
        <c:noMultiLvlLbl val="0"/>
      </c:catAx>
      <c:valAx>
        <c:axId val="205113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11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'3.4'!$B$2</c:f>
          <c:strCache>
            <c:ptCount val="1"/>
            <c:pt idx="0">
              <c:v>Tillgången till smartmobil efter utbildning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'3.4'!$B$4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'3.4'!$C$4:$E$4</c:f>
              <c:numCache>
                <c:formatCode>0%</c:formatCode>
                <c:ptCount val="3"/>
                <c:pt idx="0">
                  <c:v>0.53</c:v>
                </c:pt>
                <c:pt idx="1">
                  <c:v>0.76</c:v>
                </c:pt>
                <c:pt idx="2">
                  <c:v>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'3.4'!$B$5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'3.4'!$C$5:$E$5</c:f>
              <c:numCache>
                <c:formatCode>0%</c:formatCode>
                <c:ptCount val="3"/>
                <c:pt idx="0">
                  <c:v>0.28000000000000003</c:v>
                </c:pt>
                <c:pt idx="1">
                  <c:v>0.39</c:v>
                </c:pt>
                <c:pt idx="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'3.4'!$B$6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'3.4'!$C$3:$E$3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'3.4'!$C$6:$E$6</c:f>
              <c:numCache>
                <c:formatCode>0%</c:formatCode>
                <c:ptCount val="3"/>
                <c:pt idx="0">
                  <c:v>0.08</c:v>
                </c:pt>
                <c:pt idx="1">
                  <c:v>0.08</c:v>
                </c:pt>
                <c:pt idx="2">
                  <c:v>0.15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83256"/>
        <c:axId val="205383648"/>
      </c:lineChart>
      <c:catAx>
        <c:axId val="205383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3648"/>
        <c:crosses val="autoZero"/>
        <c:auto val="1"/>
        <c:lblAlgn val="ctr"/>
        <c:lblOffset val="100"/>
        <c:noMultiLvlLbl val="0"/>
      </c:catAx>
      <c:valAx>
        <c:axId val="205383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3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'3.5'!$B$2</c:f>
          <c:strCache>
            <c:ptCount val="1"/>
            <c:pt idx="0">
              <c:v>Tillgången till smartmobil efter kön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'3.5'!$B$4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'3.5'!$C$4:$D$4</c:f>
              <c:numCache>
                <c:formatCode>0%</c:formatCode>
                <c:ptCount val="2"/>
                <c:pt idx="0">
                  <c:v>0.77</c:v>
                </c:pt>
                <c:pt idx="1">
                  <c:v>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'3.5'!$B$5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'3.5'!$C$5:$D$5</c:f>
              <c:numCache>
                <c:formatCode>0%</c:formatCode>
                <c:ptCount val="2"/>
                <c:pt idx="0">
                  <c:v>0.46</c:v>
                </c:pt>
                <c:pt idx="1">
                  <c:v>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'3.5'!$B$6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'3.5'!$C$6:$D$6</c:f>
              <c:numCache>
                <c:formatCode>0%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84432"/>
        <c:axId val="205384824"/>
      </c:lineChart>
      <c:catAx>
        <c:axId val="20538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4824"/>
        <c:crosses val="autoZero"/>
        <c:auto val="1"/>
        <c:lblAlgn val="ctr"/>
        <c:lblOffset val="100"/>
        <c:noMultiLvlLbl val="0"/>
      </c:catAx>
      <c:valAx>
        <c:axId val="205384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'3.5'!$B$2</c:f>
          <c:strCache>
            <c:ptCount val="1"/>
            <c:pt idx="0">
              <c:v>Tillgången till smartmobil efter kön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'3.5'!$B$4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'3.5'!$C$4:$D$4</c:f>
              <c:numCache>
                <c:formatCode>0%</c:formatCode>
                <c:ptCount val="2"/>
                <c:pt idx="0">
                  <c:v>0.77</c:v>
                </c:pt>
                <c:pt idx="1">
                  <c:v>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'3.5'!$B$5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'3.5'!$C$5:$D$5</c:f>
              <c:numCache>
                <c:formatCode>0%</c:formatCode>
                <c:ptCount val="2"/>
                <c:pt idx="0">
                  <c:v>0.46</c:v>
                </c:pt>
                <c:pt idx="1">
                  <c:v>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'3.5'!$B$6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'3.5'!$C$3:$D$3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'3.5'!$C$6:$D$6</c:f>
              <c:numCache>
                <c:formatCode>0%</c:formatCode>
                <c:ptCount val="2"/>
                <c:pt idx="0">
                  <c:v>0.09</c:v>
                </c:pt>
                <c:pt idx="1">
                  <c:v>0.09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85608"/>
        <c:axId val="205386000"/>
      </c:lineChart>
      <c:catAx>
        <c:axId val="2053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6000"/>
        <c:crosses val="autoZero"/>
        <c:auto val="1"/>
        <c:lblAlgn val="ctr"/>
        <c:lblOffset val="100"/>
        <c:noMultiLvlLbl val="0"/>
      </c:catAx>
      <c:valAx>
        <c:axId val="205386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5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'3.6'!$B$2</c:f>
          <c:strCache>
            <c:ptCount val="1"/>
            <c:pt idx="0">
              <c:v>Tillgången till surfplatta efter inkomst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'3.6'!$C$4:$E$4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0.52</c:v>
                </c:pt>
                <c:pt idx="2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'3.6'!$B$5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'3.6'!$C$5:$E$5</c:f>
              <c:numCache>
                <c:formatCode>0%</c:formatCode>
                <c:ptCount val="3"/>
                <c:pt idx="0">
                  <c:v>0.3</c:v>
                </c:pt>
                <c:pt idx="1">
                  <c:v>0.34</c:v>
                </c:pt>
                <c:pt idx="2">
                  <c:v>0.55000000000000004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'3.6'!$B$6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'3.6'!$C$6:$E$6</c:f>
              <c:numCache>
                <c:formatCode>0%</c:formatCode>
                <c:ptCount val="3"/>
                <c:pt idx="0">
                  <c:v>0.06</c:v>
                </c:pt>
                <c:pt idx="1">
                  <c:v>7.0000000000000007E-2</c:v>
                </c:pt>
                <c:pt idx="2">
                  <c:v>0.08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86784"/>
        <c:axId val="206007336"/>
      </c:lineChart>
      <c:catAx>
        <c:axId val="2053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07336"/>
        <c:crosses val="autoZero"/>
        <c:auto val="1"/>
        <c:lblAlgn val="ctr"/>
        <c:lblOffset val="100"/>
        <c:noMultiLvlLbl val="0"/>
      </c:catAx>
      <c:valAx>
        <c:axId val="206007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538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'3.6'!$B$2</c:f>
          <c:strCache>
            <c:ptCount val="1"/>
            <c:pt idx="0">
              <c:v>Tillgången till surfplatta efter inkomst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'3.6'!$B$4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'3.6'!$C$4:$E$4</c:f>
              <c:numCache>
                <c:formatCode>0%</c:formatCode>
                <c:ptCount val="3"/>
                <c:pt idx="0">
                  <c:v>0.28000000000000003</c:v>
                </c:pt>
                <c:pt idx="1">
                  <c:v>0.52</c:v>
                </c:pt>
                <c:pt idx="2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'3.6'!$B$5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'3.6'!$C$5:$E$5</c:f>
              <c:numCache>
                <c:formatCode>0%</c:formatCode>
                <c:ptCount val="3"/>
                <c:pt idx="0">
                  <c:v>0.3</c:v>
                </c:pt>
                <c:pt idx="1">
                  <c:v>0.34</c:v>
                </c:pt>
                <c:pt idx="2">
                  <c:v>0.55000000000000004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'3.6'!$B$6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'3.6'!$C$3:$E$3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'3.6'!$C$6:$E$6</c:f>
              <c:numCache>
                <c:formatCode>0%</c:formatCode>
                <c:ptCount val="3"/>
                <c:pt idx="0">
                  <c:v>0.06</c:v>
                </c:pt>
                <c:pt idx="1">
                  <c:v>7.0000000000000007E-2</c:v>
                </c:pt>
                <c:pt idx="2">
                  <c:v>0.08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08120"/>
        <c:axId val="206008512"/>
      </c:lineChart>
      <c:catAx>
        <c:axId val="20600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08512"/>
        <c:crosses val="autoZero"/>
        <c:auto val="1"/>
        <c:lblAlgn val="ctr"/>
        <c:lblOffset val="100"/>
        <c:noMultiLvlLbl val="0"/>
      </c:catAx>
      <c:valAx>
        <c:axId val="206008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08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'3.7'!$B$2</c:f>
          <c:strCache>
            <c:ptCount val="1"/>
            <c:pt idx="0">
              <c:v>Tillgången till surfplatta efter utbildning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'3.7'!$B$4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'3.7'!$C$4:$E$4</c:f>
              <c:numCache>
                <c:formatCode>0%</c:formatCode>
                <c:ptCount val="3"/>
                <c:pt idx="0">
                  <c:v>0.33</c:v>
                </c:pt>
                <c:pt idx="1">
                  <c:v>0.5</c:v>
                </c:pt>
                <c:pt idx="2">
                  <c:v>0.57999999999999996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'3.7'!$B$5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'3.7'!$C$5:$E$5</c:f>
              <c:numCache>
                <c:formatCode>0%</c:formatCode>
                <c:ptCount val="3"/>
                <c:pt idx="0">
                  <c:v>0.21</c:v>
                </c:pt>
                <c:pt idx="1">
                  <c:v>0.3</c:v>
                </c:pt>
                <c:pt idx="2">
                  <c:v>0.28000000000000003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'3.7'!$B$6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'3.7'!$C$3:$E$3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'3.7'!$C$6:$E$6</c:f>
              <c:numCache>
                <c:formatCode>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09296"/>
        <c:axId val="206009688"/>
      </c:lineChart>
      <c:catAx>
        <c:axId val="20600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09688"/>
        <c:crosses val="autoZero"/>
        <c:auto val="1"/>
        <c:lblAlgn val="ctr"/>
        <c:lblOffset val="100"/>
        <c:noMultiLvlLbl val="0"/>
      </c:catAx>
      <c:valAx>
        <c:axId val="206009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0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'3.8'!$B$2</c:f>
          <c:strCache>
            <c:ptCount val="1"/>
            <c:pt idx="0">
              <c:v>Tillgången till surfplatta efter kön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'3.8'!$B$4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'3.8'!$C$4:$D$4</c:f>
              <c:numCache>
                <c:formatCode>0%</c:formatCode>
                <c:ptCount val="2"/>
                <c:pt idx="0">
                  <c:v>0.53</c:v>
                </c:pt>
                <c:pt idx="1">
                  <c:v>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'3.8'!$B$5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'3.8'!$C$5:$D$5</c:f>
              <c:numCache>
                <c:formatCode>0%</c:formatCode>
                <c:ptCount val="2"/>
                <c:pt idx="0">
                  <c:v>0.34</c:v>
                </c:pt>
                <c:pt idx="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'3.8'!$B$6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'3.8'!$C$6:$D$6</c:f>
              <c:numCache>
                <c:formatCode>0%</c:formatCode>
                <c:ptCount val="2"/>
                <c:pt idx="0">
                  <c:v>0.08</c:v>
                </c:pt>
                <c:pt idx="1">
                  <c:v>7.0000000000000007E-2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10472"/>
        <c:axId val="206010864"/>
      </c:lineChart>
      <c:catAx>
        <c:axId val="20601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10864"/>
        <c:crosses val="autoZero"/>
        <c:auto val="1"/>
        <c:lblAlgn val="ctr"/>
        <c:lblOffset val="100"/>
        <c:noMultiLvlLbl val="0"/>
      </c:catAx>
      <c:valAx>
        <c:axId val="206010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01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'3.8'!$B$2</c:f>
          <c:strCache>
            <c:ptCount val="1"/>
            <c:pt idx="0">
              <c:v>Tillgången till surfplatta efter kön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'3.8'!$B$4</c:f>
              <c:strCache>
                <c:ptCount val="1"/>
                <c:pt idx="0">
                  <c:v>Befolkningen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'3.8'!$C$4:$D$4</c:f>
              <c:numCache>
                <c:formatCode>0%</c:formatCode>
                <c:ptCount val="2"/>
                <c:pt idx="0">
                  <c:v>0.53</c:v>
                </c:pt>
                <c:pt idx="1">
                  <c:v>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'3.8'!$B$5</c:f>
              <c:strCache>
                <c:ptCount val="1"/>
                <c:pt idx="0">
                  <c:v>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'3.8'!$C$5:$D$5</c:f>
              <c:numCache>
                <c:formatCode>0%</c:formatCode>
                <c:ptCount val="2"/>
                <c:pt idx="0">
                  <c:v>0.34</c:v>
                </c:pt>
                <c:pt idx="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'3.8'!$B$6</c:f>
              <c:strCache>
                <c:ptCount val="1"/>
                <c:pt idx="0">
                  <c:v>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'3.8'!$C$3:$D$3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'3.8'!$C$6:$D$6</c:f>
              <c:numCache>
                <c:formatCode>0%</c:formatCode>
                <c:ptCount val="2"/>
                <c:pt idx="0">
                  <c:v>0.08</c:v>
                </c:pt>
                <c:pt idx="1">
                  <c:v>7.0000000000000007E-2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516696"/>
        <c:axId val="206517088"/>
      </c:lineChart>
      <c:catAx>
        <c:axId val="206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517088"/>
        <c:crosses val="autoZero"/>
        <c:auto val="1"/>
        <c:lblAlgn val="ctr"/>
        <c:lblOffset val="100"/>
        <c:noMultiLvlLbl val="0"/>
      </c:catAx>
      <c:valAx>
        <c:axId val="2065170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516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'3.9'!$A$2</c:f>
          <c:strCache>
            <c:ptCount val="1"/>
            <c:pt idx="0">
              <c:v>Hur många av de äldre använder mobil eller smartmobil?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'3.9'!$A$3:$A$6</c:f>
              <c:strCache>
                <c:ptCount val="4"/>
                <c:pt idx="0">
                  <c:v>Har ej mobil</c:v>
                </c:pt>
                <c:pt idx="1">
                  <c:v>Mobil men ej smart</c:v>
                </c:pt>
                <c:pt idx="2">
                  <c:v>Tillgång men använder ej  smartmobil</c:v>
                </c:pt>
                <c:pt idx="3">
                  <c:v>Använder smartmobil</c:v>
                </c:pt>
              </c:strCache>
            </c:strRef>
          </c:cat>
          <c:val>
            <c:numRef>
              <c:f>'3.9'!$B$3:$B$6</c:f>
              <c:numCache>
                <c:formatCode>0%</c:formatCode>
                <c:ptCount val="4"/>
                <c:pt idx="0">
                  <c:v>0.11</c:v>
                </c:pt>
                <c:pt idx="1">
                  <c:v>0.65</c:v>
                </c:pt>
                <c:pt idx="2">
                  <c:v>0.06</c:v>
                </c:pt>
                <c:pt idx="3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'1.3'!$A$2</c:f>
          <c:strCache>
            <c:ptCount val="1"/>
            <c:pt idx="0">
              <c:v>Generationer som var pensionärer 1994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'1.3'!$A$3:$A$5</c:f>
              <c:strCache>
                <c:ptCount val="3"/>
                <c:pt idx="0">
                  <c:v>00-talister</c:v>
                </c:pt>
                <c:pt idx="1">
                  <c:v>20-talister</c:v>
                </c:pt>
                <c:pt idx="2">
                  <c:v>10-talister</c:v>
                </c:pt>
              </c:strCache>
            </c:strRef>
          </c:cat>
          <c:val>
            <c:numRef>
              <c:f>'1.3'!$B$3:$B$5</c:f>
              <c:numCache>
                <c:formatCode>0%</c:formatCode>
                <c:ptCount val="3"/>
                <c:pt idx="0">
                  <c:v>0.11</c:v>
                </c:pt>
                <c:pt idx="1">
                  <c:v>0.53</c:v>
                </c:pt>
                <c:pt idx="2">
                  <c:v>0.36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'3.10'!$B$1</c:f>
          <c:strCache>
            <c:ptCount val="1"/>
            <c:pt idx="0">
              <c:v>Hur många av de äldre använder sms och internet i mobilen?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'3.10'!$B$3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'3.10'!$C$2:$F$2</c:f>
              <c:strCache>
                <c:ptCount val="4"/>
                <c:pt idx="0">
                  <c:v>Mobil</c:v>
                </c:pt>
                <c:pt idx="1">
                  <c:v>Sms</c:v>
                </c:pt>
                <c:pt idx="2">
                  <c:v>Internet i mobil</c:v>
                </c:pt>
                <c:pt idx="3">
                  <c:v>Internet i surfplatta</c:v>
                </c:pt>
              </c:strCache>
            </c:strRef>
          </c:cat>
          <c:val>
            <c:numRef>
              <c:f>'3.10'!$C$3:$F$3</c:f>
              <c:numCache>
                <c:formatCode>General</c:formatCode>
                <c:ptCount val="4"/>
                <c:pt idx="0">
                  <c:v>97</c:v>
                </c:pt>
                <c:pt idx="1">
                  <c:v>91</c:v>
                </c:pt>
                <c:pt idx="2">
                  <c:v>69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strRef>
              <c:f>'3.10'!$B$4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'3.10'!$C$2:$F$2</c:f>
              <c:strCache>
                <c:ptCount val="4"/>
                <c:pt idx="0">
                  <c:v>Mobil</c:v>
                </c:pt>
                <c:pt idx="1">
                  <c:v>Sms</c:v>
                </c:pt>
                <c:pt idx="2">
                  <c:v>Internet i mobil</c:v>
                </c:pt>
                <c:pt idx="3">
                  <c:v>Internet i surfplatta</c:v>
                </c:pt>
              </c:strCache>
            </c:strRef>
          </c:cat>
          <c:val>
            <c:numRef>
              <c:f>'3.10'!$C$4:$F$4</c:f>
              <c:numCache>
                <c:formatCode>General</c:formatCode>
                <c:ptCount val="4"/>
                <c:pt idx="0">
                  <c:v>97</c:v>
                </c:pt>
                <c:pt idx="1">
                  <c:v>74</c:v>
                </c:pt>
                <c:pt idx="2">
                  <c:v>30</c:v>
                </c:pt>
                <c:pt idx="3">
                  <c:v>25</c:v>
                </c:pt>
              </c:numCache>
            </c:numRef>
          </c:val>
        </c:ser>
        <c:ser>
          <c:idx val="2"/>
          <c:order val="2"/>
          <c:tx>
            <c:strRef>
              <c:f>'3.10'!$B$5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'3.10'!$C$2:$F$2</c:f>
              <c:strCache>
                <c:ptCount val="4"/>
                <c:pt idx="0">
                  <c:v>Mobil</c:v>
                </c:pt>
                <c:pt idx="1">
                  <c:v>Sms</c:v>
                </c:pt>
                <c:pt idx="2">
                  <c:v>Internet i mobil</c:v>
                </c:pt>
                <c:pt idx="3">
                  <c:v>Internet i surfplatta</c:v>
                </c:pt>
              </c:strCache>
            </c:strRef>
          </c:cat>
          <c:val>
            <c:numRef>
              <c:f>'3.10'!$C$5:$F$5</c:f>
              <c:numCache>
                <c:formatCode>General</c:formatCode>
                <c:ptCount val="4"/>
                <c:pt idx="0">
                  <c:v>81</c:v>
                </c:pt>
                <c:pt idx="1">
                  <c:v>38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518264"/>
        <c:axId val="206518656"/>
      </c:barChart>
      <c:catAx>
        <c:axId val="20651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518656"/>
        <c:crosses val="autoZero"/>
        <c:auto val="1"/>
        <c:lblAlgn val="ctr"/>
        <c:lblOffset val="100"/>
        <c:noMultiLvlLbl val="0"/>
      </c:catAx>
      <c:valAx>
        <c:axId val="206518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51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'3.11'!$A$2</c:f>
          <c:strCache>
            <c:ptCount val="1"/>
            <c:pt idx="0">
              <c:v>Varför använder inte äldre smarta mobiler?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055555555555555"/>
                  <c:y val="1.8518518518518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'3.11'!$A$3:$A$8</c:f>
              <c:strCache>
                <c:ptCount val="6"/>
                <c:pt idx="0">
                  <c:v>Inte intresserad</c:v>
                </c:pt>
                <c:pt idx="1">
                  <c:v>Krånglig teknik</c:v>
                </c:pt>
                <c:pt idx="2">
                  <c:v>Datorn bättre</c:v>
                </c:pt>
                <c:pt idx="3">
                  <c:v>För dyrt</c:v>
                </c:pt>
                <c:pt idx="4">
                  <c:v>Har ingen mobil</c:v>
                </c:pt>
                <c:pt idx="5">
                  <c:v>Funktionshinder</c:v>
                </c:pt>
              </c:strCache>
            </c:strRef>
          </c:cat>
          <c:val>
            <c:numRef>
              <c:f>'3.11'!$B$3:$B$8</c:f>
              <c:numCache>
                <c:formatCode>0%</c:formatCode>
                <c:ptCount val="6"/>
                <c:pt idx="0">
                  <c:v>0.37</c:v>
                </c:pt>
                <c:pt idx="1">
                  <c:v>0.28000000000000003</c:v>
                </c:pt>
                <c:pt idx="2">
                  <c:v>0.09</c:v>
                </c:pt>
                <c:pt idx="3">
                  <c:v>0.06</c:v>
                </c:pt>
                <c:pt idx="4">
                  <c:v>0.19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'3.12'!$A$2</c:f>
          <c:strCache>
            <c:ptCount val="1"/>
            <c:pt idx="0">
              <c:v>Hur många apparater har befolkningen i genomsnitt?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970238095238097"/>
                  <c:y val="0.216955902777777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890873015873016"/>
                  <c:y val="6.61458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'3.12'!$A$3:$A$9</c:f>
              <c:strCache>
                <c:ptCount val="7"/>
                <c:pt idx="0">
                  <c:v>inget</c:v>
                </c:pt>
                <c:pt idx="1">
                  <c:v>endast smartmobil</c:v>
                </c:pt>
                <c:pt idx="2">
                  <c:v>dator + smartmobil</c:v>
                </c:pt>
                <c:pt idx="3">
                  <c:v>endast dator</c:v>
                </c:pt>
                <c:pt idx="4">
                  <c:v>dator + mobil + surfplatta</c:v>
                </c:pt>
                <c:pt idx="5">
                  <c:v>dator + surfplatta</c:v>
                </c:pt>
                <c:pt idx="6">
                  <c:v>surfplatta + smartmobil</c:v>
                </c:pt>
              </c:strCache>
            </c:strRef>
          </c:cat>
          <c:val>
            <c:numRef>
              <c:f>'3.12'!$B$3:$B$9</c:f>
              <c:numCache>
                <c:formatCode>0%</c:formatCode>
                <c:ptCount val="7"/>
                <c:pt idx="0">
                  <c:v>0.1</c:v>
                </c:pt>
                <c:pt idx="1">
                  <c:v>0.01</c:v>
                </c:pt>
                <c:pt idx="2">
                  <c:v>0.25</c:v>
                </c:pt>
                <c:pt idx="3">
                  <c:v>0.13</c:v>
                </c:pt>
                <c:pt idx="4">
                  <c:v>0.45</c:v>
                </c:pt>
                <c:pt idx="5">
                  <c:v>0.05</c:v>
                </c:pt>
                <c:pt idx="6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'3.13'!$A$2</c:f>
          <c:strCache>
            <c:ptCount val="1"/>
            <c:pt idx="0">
              <c:v>Hur många apparater har 66-75 åringarna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638888888888912E-2"/>
                  <c:y val="0.123472222222222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1174603174603175"/>
                  <c:y val="0.17285868055555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890873015873016"/>
                  <c:y val="6.61458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'3.13'!$A$3:$A$9</c:f>
              <c:strCache>
                <c:ptCount val="7"/>
                <c:pt idx="0">
                  <c:v>inget</c:v>
                </c:pt>
                <c:pt idx="1">
                  <c:v>endast smartmobil</c:v>
                </c:pt>
                <c:pt idx="2">
                  <c:v>dator + smartmobil</c:v>
                </c:pt>
                <c:pt idx="3">
                  <c:v>endast dator</c:v>
                </c:pt>
                <c:pt idx="4">
                  <c:v>dator + mobil + surfplatta</c:v>
                </c:pt>
                <c:pt idx="5">
                  <c:v>dator + surfplatta</c:v>
                </c:pt>
                <c:pt idx="6">
                  <c:v>surfplatta + smartmobil</c:v>
                </c:pt>
              </c:strCache>
            </c:strRef>
          </c:cat>
          <c:val>
            <c:numRef>
              <c:f>'3.13'!$B$3:$B$9</c:f>
              <c:numCache>
                <c:formatCode>0%</c:formatCode>
                <c:ptCount val="7"/>
                <c:pt idx="0">
                  <c:v>0.13</c:v>
                </c:pt>
                <c:pt idx="1">
                  <c:v>0.01</c:v>
                </c:pt>
                <c:pt idx="2">
                  <c:v>0.18</c:v>
                </c:pt>
                <c:pt idx="3">
                  <c:v>0.4</c:v>
                </c:pt>
                <c:pt idx="4">
                  <c:v>0.18</c:v>
                </c:pt>
                <c:pt idx="5">
                  <c:v>0.1</c:v>
                </c:pt>
                <c:pt idx="6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'3.14'!$A$2</c:f>
          <c:strCache>
            <c:ptCount val="1"/>
            <c:pt idx="0">
              <c:v>Hur många apparater har de som är 76 år eller äldre?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24694444444444444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339285714285717"/>
                  <c:y val="0.1763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710317460317463E-2"/>
                  <c:y val="5.28923611111111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126984126984126"/>
                  <c:y val="6.61458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'3.14'!$A$3:$A$9</c:f>
              <c:strCache>
                <c:ptCount val="7"/>
                <c:pt idx="0">
                  <c:v>inget</c:v>
                </c:pt>
                <c:pt idx="1">
                  <c:v>endast smartmobil</c:v>
                </c:pt>
                <c:pt idx="2">
                  <c:v>dator + smartmobil</c:v>
                </c:pt>
                <c:pt idx="3">
                  <c:v>endast dator</c:v>
                </c:pt>
                <c:pt idx="4">
                  <c:v>dator + mobil + surfplatta</c:v>
                </c:pt>
                <c:pt idx="5">
                  <c:v>dator + surfplatta</c:v>
                </c:pt>
                <c:pt idx="6">
                  <c:v>surfplatta + smartmobil</c:v>
                </c:pt>
              </c:strCache>
            </c:strRef>
          </c:cat>
          <c:val>
            <c:numRef>
              <c:f>'3.14'!$B$3:$B$9</c:f>
              <c:numCache>
                <c:formatCode>0%</c:formatCode>
                <c:ptCount val="7"/>
                <c:pt idx="0">
                  <c:v>0.53</c:v>
                </c:pt>
                <c:pt idx="1">
                  <c:v>0.02</c:v>
                </c:pt>
                <c:pt idx="2">
                  <c:v>0.04</c:v>
                </c:pt>
                <c:pt idx="3">
                  <c:v>0.34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'3.14'!$A$2</c:f>
          <c:strCache>
            <c:ptCount val="1"/>
            <c:pt idx="0">
              <c:v>Hur många apparater har de som är 76 år eller äldre?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24694444444444444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88888888888892E-2"/>
                  <c:y val="0.11111111111111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946428571428573"/>
                  <c:y val="1.82986111111110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339285714285717"/>
                  <c:y val="0.1763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710317460317463E-2"/>
                  <c:y val="5.28923611111111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126984126984126"/>
                  <c:y val="6.61458333333333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'3.14'!$A$3:$A$9</c:f>
              <c:strCache>
                <c:ptCount val="7"/>
                <c:pt idx="0">
                  <c:v>inget</c:v>
                </c:pt>
                <c:pt idx="1">
                  <c:v>endast smartmobil</c:v>
                </c:pt>
                <c:pt idx="2">
                  <c:v>dator + smartmobil</c:v>
                </c:pt>
                <c:pt idx="3">
                  <c:v>endast dator</c:v>
                </c:pt>
                <c:pt idx="4">
                  <c:v>dator + mobil + surfplatta</c:v>
                </c:pt>
                <c:pt idx="5">
                  <c:v>dator + surfplatta</c:v>
                </c:pt>
                <c:pt idx="6">
                  <c:v>surfplatta + smartmobil</c:v>
                </c:pt>
              </c:strCache>
            </c:strRef>
          </c:cat>
          <c:val>
            <c:numRef>
              <c:f>'3.14'!$B$3:$B$9</c:f>
              <c:numCache>
                <c:formatCode>0%</c:formatCode>
                <c:ptCount val="7"/>
                <c:pt idx="0">
                  <c:v>0.53</c:v>
                </c:pt>
                <c:pt idx="1">
                  <c:v>0.02</c:v>
                </c:pt>
                <c:pt idx="2">
                  <c:v>0.04</c:v>
                </c:pt>
                <c:pt idx="3">
                  <c:v>0.34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'3.14'!$A$2</c:f>
          <c:strCache>
            <c:ptCount val="1"/>
            <c:pt idx="0">
              <c:v>Hur många apparater har de som är 76 år eller äldre?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'3.14'!$A$3:$A$9</c:f>
              <c:strCache>
                <c:ptCount val="7"/>
                <c:pt idx="0">
                  <c:v>inget</c:v>
                </c:pt>
                <c:pt idx="1">
                  <c:v>endast smartmobil</c:v>
                </c:pt>
                <c:pt idx="2">
                  <c:v>dator + smartmobil</c:v>
                </c:pt>
                <c:pt idx="3">
                  <c:v>endast dator</c:v>
                </c:pt>
                <c:pt idx="4">
                  <c:v>dator + mobil + surfplatta</c:v>
                </c:pt>
                <c:pt idx="5">
                  <c:v>dator + surfplatta</c:v>
                </c:pt>
                <c:pt idx="6">
                  <c:v>surfplatta + smartmobil</c:v>
                </c:pt>
              </c:strCache>
            </c:strRef>
          </c:cat>
          <c:val>
            <c:numRef>
              <c:f>'3.14'!$B$3:$B$9</c:f>
              <c:numCache>
                <c:formatCode>0%</c:formatCode>
                <c:ptCount val="7"/>
                <c:pt idx="0">
                  <c:v>0.53</c:v>
                </c:pt>
                <c:pt idx="1">
                  <c:v>0.02</c:v>
                </c:pt>
                <c:pt idx="2">
                  <c:v>0.04</c:v>
                </c:pt>
                <c:pt idx="3">
                  <c:v>0.34</c:v>
                </c:pt>
                <c:pt idx="4">
                  <c:v>0.04</c:v>
                </c:pt>
                <c:pt idx="5">
                  <c:v>0.04</c:v>
                </c:pt>
                <c:pt idx="6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'4.1'!$B$1</c:f>
          <c:strCache>
            <c:ptCount val="1"/>
            <c:pt idx="0">
              <c:v>Hur många i åldern 65-74 år använder internet i EU?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'4.1'!$C$2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'4.1'!$B$3:$B$9</c:f>
              <c:strCache>
                <c:ptCount val="7"/>
                <c:pt idx="0">
                  <c:v>Danmark</c:v>
                </c:pt>
                <c:pt idx="1">
                  <c:v>Norge</c:v>
                </c:pt>
                <c:pt idx="2">
                  <c:v>Sverige</c:v>
                </c:pt>
                <c:pt idx="3">
                  <c:v>Nederländerna</c:v>
                </c:pt>
                <c:pt idx="4">
                  <c:v>England</c:v>
                </c:pt>
                <c:pt idx="5">
                  <c:v>Finland</c:v>
                </c:pt>
                <c:pt idx="6">
                  <c:v>EU (28 länder)</c:v>
                </c:pt>
              </c:strCache>
            </c:strRef>
          </c:cat>
          <c:val>
            <c:numRef>
              <c:f>'4.1'!$C$3:$C$9</c:f>
              <c:numCache>
                <c:formatCode>0%</c:formatCode>
                <c:ptCount val="7"/>
                <c:pt idx="0">
                  <c:v>0.85</c:v>
                </c:pt>
                <c:pt idx="1">
                  <c:v>0.81</c:v>
                </c:pt>
                <c:pt idx="2">
                  <c:v>0.79</c:v>
                </c:pt>
                <c:pt idx="3">
                  <c:v>0.78</c:v>
                </c:pt>
                <c:pt idx="4">
                  <c:v>0.72</c:v>
                </c:pt>
                <c:pt idx="5">
                  <c:v>0.7</c:v>
                </c:pt>
                <c:pt idx="6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6995584"/>
        <c:axId val="206995976"/>
      </c:barChart>
      <c:catAx>
        <c:axId val="2069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995976"/>
        <c:crosses val="autoZero"/>
        <c:auto val="1"/>
        <c:lblAlgn val="ctr"/>
        <c:lblOffset val="100"/>
        <c:noMultiLvlLbl val="0"/>
      </c:catAx>
      <c:valAx>
        <c:axId val="206995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99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'4.2'!$B$1</c:f>
          <c:strCache>
            <c:ptCount val="1"/>
            <c:pt idx="0">
              <c:v>Tillgång till dator och mobil i Sverige respektive USA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'4.2'!$C$2</c:f>
              <c:strCache>
                <c:ptCount val="1"/>
                <c:pt idx="0">
                  <c:v>Sverige 65+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'4.2'!$B$3:$B$7</c:f>
              <c:strCache>
                <c:ptCount val="5"/>
                <c:pt idx="0">
                  <c:v>Mobil</c:v>
                </c:pt>
                <c:pt idx="1">
                  <c:v>Smartmobil</c:v>
                </c:pt>
                <c:pt idx="2">
                  <c:v>Dator</c:v>
                </c:pt>
                <c:pt idx="3">
                  <c:v>Surfplatta</c:v>
                </c:pt>
                <c:pt idx="4">
                  <c:v>E-bokläsare</c:v>
                </c:pt>
              </c:strCache>
            </c:strRef>
          </c:cat>
          <c:val>
            <c:numRef>
              <c:f>'4.2'!$C$3:$C$7</c:f>
              <c:numCache>
                <c:formatCode>0%</c:formatCode>
                <c:ptCount val="5"/>
                <c:pt idx="0">
                  <c:v>0.9</c:v>
                </c:pt>
                <c:pt idx="1">
                  <c:v>0.3</c:v>
                </c:pt>
                <c:pt idx="2">
                  <c:v>0.71</c:v>
                </c:pt>
                <c:pt idx="3">
                  <c:v>0.23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'4.2'!$D$2</c:f>
              <c:strCache>
                <c:ptCount val="1"/>
                <c:pt idx="0">
                  <c:v>USA 65+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'4.2'!$B$3:$B$7</c:f>
              <c:strCache>
                <c:ptCount val="5"/>
                <c:pt idx="0">
                  <c:v>Mobil</c:v>
                </c:pt>
                <c:pt idx="1">
                  <c:v>Smartmobil</c:v>
                </c:pt>
                <c:pt idx="2">
                  <c:v>Dator</c:v>
                </c:pt>
                <c:pt idx="3">
                  <c:v>Surfplatta</c:v>
                </c:pt>
                <c:pt idx="4">
                  <c:v>E-bokläsare</c:v>
                </c:pt>
              </c:strCache>
            </c:strRef>
          </c:cat>
          <c:val>
            <c:numRef>
              <c:f>'4.2'!$D$3:$D$7</c:f>
              <c:numCache>
                <c:formatCode>0%</c:formatCode>
                <c:ptCount val="5"/>
                <c:pt idx="0">
                  <c:v>0.78</c:v>
                </c:pt>
                <c:pt idx="1">
                  <c:v>0.22</c:v>
                </c:pt>
                <c:pt idx="2">
                  <c:v>0.62</c:v>
                </c:pt>
                <c:pt idx="3">
                  <c:v>0.25</c:v>
                </c:pt>
                <c:pt idx="4">
                  <c:v>0.22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996760"/>
        <c:axId val="206997152"/>
      </c:barChart>
      <c:catAx>
        <c:axId val="2069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997152"/>
        <c:crosses val="autoZero"/>
        <c:auto val="1"/>
        <c:lblAlgn val="ctr"/>
        <c:lblOffset val="100"/>
        <c:noMultiLvlLbl val="0"/>
      </c:catAx>
      <c:valAx>
        <c:axId val="206997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699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'5.1'!$B$1</c:f>
          <c:strCache>
            <c:ptCount val="1"/>
            <c:pt idx="0">
              <c:v>Söker information på internet om …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'5.1'!$C$2:$F$2</c:f>
              <c:strCache>
                <c:ptCount val="4"/>
                <c:pt idx="0">
                  <c:v>Hälsa medicin</c:v>
                </c:pt>
                <c:pt idx="1">
                  <c:v>Politik</c:v>
                </c:pt>
                <c:pt idx="2">
                  <c:v>Myndigheter</c:v>
                </c:pt>
                <c:pt idx="3">
                  <c:v>Fakta</c:v>
                </c:pt>
              </c:strCache>
            </c:strRef>
          </c:cat>
          <c:val>
            <c:numRef>
              <c:f>'5.1'!$C$3:$F$3</c:f>
              <c:numCache>
                <c:formatCode>0%</c:formatCode>
                <c:ptCount val="4"/>
                <c:pt idx="0">
                  <c:v>0.56999999999999995</c:v>
                </c:pt>
                <c:pt idx="1">
                  <c:v>0.61</c:v>
                </c:pt>
                <c:pt idx="2">
                  <c:v>0.53</c:v>
                </c:pt>
                <c:pt idx="3">
                  <c:v>0.81</c:v>
                </c:pt>
              </c:numCache>
            </c:numRef>
          </c:val>
        </c:ser>
        <c:ser>
          <c:idx val="1"/>
          <c:order val="1"/>
          <c:tx>
            <c:strRef>
              <c:f>'5.1'!$B$4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'5.1'!$C$2:$F$2</c:f>
              <c:strCache>
                <c:ptCount val="4"/>
                <c:pt idx="0">
                  <c:v>Hälsa medicin</c:v>
                </c:pt>
                <c:pt idx="1">
                  <c:v>Politik</c:v>
                </c:pt>
                <c:pt idx="2">
                  <c:v>Myndigheter</c:v>
                </c:pt>
                <c:pt idx="3">
                  <c:v>Fakta</c:v>
                </c:pt>
              </c:strCache>
            </c:strRef>
          </c:cat>
          <c:val>
            <c:numRef>
              <c:f>'5.1'!$C$4:$F$4</c:f>
              <c:numCache>
                <c:formatCode>0%</c:formatCode>
                <c:ptCount val="4"/>
                <c:pt idx="0">
                  <c:v>0.38</c:v>
                </c:pt>
                <c:pt idx="1">
                  <c:v>0.25</c:v>
                </c:pt>
                <c:pt idx="2">
                  <c:v>0.32</c:v>
                </c:pt>
                <c:pt idx="3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'5.1'!$B$5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'5.1'!$C$2:$F$2</c:f>
              <c:strCache>
                <c:ptCount val="4"/>
                <c:pt idx="0">
                  <c:v>Hälsa medicin</c:v>
                </c:pt>
                <c:pt idx="1">
                  <c:v>Politik</c:v>
                </c:pt>
                <c:pt idx="2">
                  <c:v>Myndigheter</c:v>
                </c:pt>
                <c:pt idx="3">
                  <c:v>Fakta</c:v>
                </c:pt>
              </c:strCache>
            </c:strRef>
          </c:cat>
          <c:val>
            <c:numRef>
              <c:f>'5.1'!$C$5:$F$5</c:f>
              <c:numCache>
                <c:formatCode>0%</c:formatCode>
                <c:ptCount val="4"/>
                <c:pt idx="0">
                  <c:v>0.12</c:v>
                </c:pt>
                <c:pt idx="1">
                  <c:v>0.12</c:v>
                </c:pt>
                <c:pt idx="2">
                  <c:v>0.21</c:v>
                </c:pt>
                <c:pt idx="3">
                  <c:v>0.2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295200"/>
        <c:axId val="207295592"/>
      </c:barChart>
      <c:catAx>
        <c:axId val="2072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5592"/>
        <c:crosses val="autoZero"/>
        <c:auto val="1"/>
        <c:lblAlgn val="ctr"/>
        <c:lblOffset val="100"/>
        <c:noMultiLvlLbl val="0"/>
      </c:catAx>
      <c:valAx>
        <c:axId val="2072955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'1.4'!$A$2</c:f>
          <c:strCache>
            <c:ptCount val="1"/>
            <c:pt idx="0">
              <c:v>Generationer som var pensionärer 2004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'1.4'!$A$3:$A$5</c:f>
              <c:strCache>
                <c:ptCount val="3"/>
                <c:pt idx="0">
                  <c:v>30-talister</c:v>
                </c:pt>
                <c:pt idx="1">
                  <c:v>20-talister</c:v>
                </c:pt>
                <c:pt idx="2">
                  <c:v>10-talister</c:v>
                </c:pt>
              </c:strCache>
            </c:strRef>
          </c:cat>
          <c:val>
            <c:numRef>
              <c:f>'1.4'!$B$3:$B$5</c:f>
              <c:numCache>
                <c:formatCode>0%</c:formatCode>
                <c:ptCount val="3"/>
                <c:pt idx="0">
                  <c:v>0.13</c:v>
                </c:pt>
                <c:pt idx="1">
                  <c:v>0.38</c:v>
                </c:pt>
                <c:pt idx="2">
                  <c:v>0.49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'5.2'!$B$1</c:f>
          <c:strCache>
            <c:ptCount val="1"/>
            <c:pt idx="0">
              <c:v>Hur vanligt är det att äldre kommunicerar via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'5.2'!$C$2:$E$2</c:f>
              <c:strCache>
                <c:ptCount val="3"/>
                <c:pt idx="0">
                  <c:v>Snabbmeddelanden</c:v>
                </c:pt>
                <c:pt idx="1">
                  <c:v>E-post</c:v>
                </c:pt>
                <c:pt idx="2">
                  <c:v>Telefonsamtal</c:v>
                </c:pt>
              </c:strCache>
            </c:strRef>
          </c:cat>
          <c:val>
            <c:numRef>
              <c:f>'5.2'!$C$3:$E$3</c:f>
              <c:numCache>
                <c:formatCode>0%</c:formatCode>
                <c:ptCount val="3"/>
                <c:pt idx="0">
                  <c:v>0.53</c:v>
                </c:pt>
                <c:pt idx="1">
                  <c:v>0.84</c:v>
                </c:pt>
                <c:pt idx="2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'5.2'!$B$4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'5.2'!$C$2:$E$2</c:f>
              <c:strCache>
                <c:ptCount val="3"/>
                <c:pt idx="0">
                  <c:v>Snabbmeddelanden</c:v>
                </c:pt>
                <c:pt idx="1">
                  <c:v>E-post</c:v>
                </c:pt>
                <c:pt idx="2">
                  <c:v>Telefonsamtal</c:v>
                </c:pt>
              </c:strCache>
            </c:strRef>
          </c:cat>
          <c:val>
            <c:numRef>
              <c:f>'5.2'!$C$4:$E$4</c:f>
              <c:numCache>
                <c:formatCode>0%</c:formatCode>
                <c:ptCount val="3"/>
                <c:pt idx="0">
                  <c:v>0.24</c:v>
                </c:pt>
                <c:pt idx="1">
                  <c:v>0.71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'5.2'!$B$5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'5.2'!$C$2:$E$2</c:f>
              <c:strCache>
                <c:ptCount val="3"/>
                <c:pt idx="0">
                  <c:v>Snabbmeddelanden</c:v>
                </c:pt>
                <c:pt idx="1">
                  <c:v>E-post</c:v>
                </c:pt>
                <c:pt idx="2">
                  <c:v>Telefonsamtal</c:v>
                </c:pt>
              </c:strCache>
            </c:strRef>
          </c:cat>
          <c:val>
            <c:numRef>
              <c:f>'5.2'!$C$5:$E$5</c:f>
              <c:numCache>
                <c:formatCode>0%</c:formatCode>
                <c:ptCount val="3"/>
                <c:pt idx="0">
                  <c:v>0.06</c:v>
                </c:pt>
                <c:pt idx="1">
                  <c:v>0.31</c:v>
                </c:pt>
                <c:pt idx="2">
                  <c:v>0.05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296376"/>
        <c:axId val="207296768"/>
      </c:barChart>
      <c:catAx>
        <c:axId val="20729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6768"/>
        <c:crosses val="autoZero"/>
        <c:auto val="1"/>
        <c:lblAlgn val="ctr"/>
        <c:lblOffset val="100"/>
        <c:noMultiLvlLbl val="0"/>
      </c:catAx>
      <c:valAx>
        <c:axId val="207296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'5.3'!$B$1</c:f>
          <c:strCache>
            <c:ptCount val="1"/>
            <c:pt idx="0">
              <c:v>Hur vanligt är det att äldre tar del av olika medier via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'5.3'!$C$2:$F$2</c:f>
              <c:strCache>
                <c:ptCount val="4"/>
                <c:pt idx="0">
                  <c:v>Nyheter</c:v>
                </c:pt>
                <c:pt idx="1">
                  <c:v>Dagstidning</c:v>
                </c:pt>
                <c:pt idx="2">
                  <c:v>TV-play</c:v>
                </c:pt>
                <c:pt idx="3">
                  <c:v>Radio online</c:v>
                </c:pt>
              </c:strCache>
            </c:strRef>
          </c:cat>
          <c:val>
            <c:numRef>
              <c:f>'5.3'!$C$3:$F$3</c:f>
              <c:numCache>
                <c:formatCode>0%</c:formatCode>
                <c:ptCount val="4"/>
                <c:pt idx="0">
                  <c:v>0.81</c:v>
                </c:pt>
                <c:pt idx="1">
                  <c:v>0.67</c:v>
                </c:pt>
                <c:pt idx="2">
                  <c:v>0.56999999999999995</c:v>
                </c:pt>
                <c:pt idx="3">
                  <c:v>0.39</c:v>
                </c:pt>
              </c:numCache>
            </c:numRef>
          </c:val>
        </c:ser>
        <c:ser>
          <c:idx val="1"/>
          <c:order val="1"/>
          <c:tx>
            <c:strRef>
              <c:f>'5.3'!$B$4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'5.3'!$C$2:$F$2</c:f>
              <c:strCache>
                <c:ptCount val="4"/>
                <c:pt idx="0">
                  <c:v>Nyheter</c:v>
                </c:pt>
                <c:pt idx="1">
                  <c:v>Dagstidning</c:v>
                </c:pt>
                <c:pt idx="2">
                  <c:v>TV-play</c:v>
                </c:pt>
                <c:pt idx="3">
                  <c:v>Radio online</c:v>
                </c:pt>
              </c:strCache>
            </c:strRef>
          </c:cat>
          <c:val>
            <c:numRef>
              <c:f>'5.3'!$C$4:$F$4</c:f>
              <c:numCache>
                <c:formatCode>0%</c:formatCode>
                <c:ptCount val="4"/>
                <c:pt idx="0">
                  <c:v>0.68</c:v>
                </c:pt>
                <c:pt idx="1">
                  <c:v>0.42</c:v>
                </c:pt>
                <c:pt idx="2">
                  <c:v>0.33</c:v>
                </c:pt>
                <c:pt idx="3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'5.3'!$B$5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'5.3'!$C$2:$F$2</c:f>
              <c:strCache>
                <c:ptCount val="4"/>
                <c:pt idx="0">
                  <c:v>Nyheter</c:v>
                </c:pt>
                <c:pt idx="1">
                  <c:v>Dagstidning</c:v>
                </c:pt>
                <c:pt idx="2">
                  <c:v>TV-play</c:v>
                </c:pt>
                <c:pt idx="3">
                  <c:v>Radio online</c:v>
                </c:pt>
              </c:strCache>
            </c:strRef>
          </c:cat>
          <c:val>
            <c:numRef>
              <c:f>'5.3'!$C$5:$F$5</c:f>
              <c:numCache>
                <c:formatCode>0%</c:formatCode>
                <c:ptCount val="4"/>
                <c:pt idx="0">
                  <c:v>0.27</c:v>
                </c:pt>
                <c:pt idx="1">
                  <c:v>0.17</c:v>
                </c:pt>
                <c:pt idx="2">
                  <c:v>0.12</c:v>
                </c:pt>
                <c:pt idx="3">
                  <c:v>0.04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297552"/>
        <c:axId val="207297944"/>
      </c:barChart>
      <c:catAx>
        <c:axId val="20729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7944"/>
        <c:crosses val="autoZero"/>
        <c:auto val="1"/>
        <c:lblAlgn val="ctr"/>
        <c:lblOffset val="100"/>
        <c:noMultiLvlLbl val="0"/>
      </c:catAx>
      <c:valAx>
        <c:axId val="207297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'5.4'!$B$1</c:f>
          <c:strCache>
            <c:ptCount val="1"/>
            <c:pt idx="0">
              <c:v>Hur vanligt är det att äldre gör ekonomiska transaktioner via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'5.4'!$C$2:$D$2</c:f>
              <c:strCache>
                <c:ptCount val="2"/>
                <c:pt idx="0">
                  <c:v>E-handla</c:v>
                </c:pt>
                <c:pt idx="1">
                  <c:v>Betala räkningar</c:v>
                </c:pt>
              </c:strCache>
            </c:strRef>
          </c:cat>
          <c:val>
            <c:numRef>
              <c:f>'5.4'!$C$3:$D$3</c:f>
              <c:numCache>
                <c:formatCode>0%</c:formatCode>
                <c:ptCount val="2"/>
                <c:pt idx="0">
                  <c:v>0.73</c:v>
                </c:pt>
                <c:pt idx="1">
                  <c:v>0.73</c:v>
                </c:pt>
              </c:numCache>
            </c:numRef>
          </c:val>
        </c:ser>
        <c:ser>
          <c:idx val="1"/>
          <c:order val="1"/>
          <c:tx>
            <c:strRef>
              <c:f>'5.4'!$B$4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'5.4'!$C$2:$D$2</c:f>
              <c:strCache>
                <c:ptCount val="2"/>
                <c:pt idx="0">
                  <c:v>E-handla</c:v>
                </c:pt>
                <c:pt idx="1">
                  <c:v>Betala räkningar</c:v>
                </c:pt>
              </c:strCache>
            </c:strRef>
          </c:cat>
          <c:val>
            <c:numRef>
              <c:f>'5.4'!$C$4:$D$4</c:f>
              <c:numCache>
                <c:formatCode>0%</c:formatCode>
                <c:ptCount val="2"/>
                <c:pt idx="0">
                  <c:v>0.43</c:v>
                </c:pt>
                <c:pt idx="1">
                  <c:v>0.48</c:v>
                </c:pt>
              </c:numCache>
            </c:numRef>
          </c:val>
        </c:ser>
        <c:ser>
          <c:idx val="2"/>
          <c:order val="2"/>
          <c:tx>
            <c:strRef>
              <c:f>'5.4'!$B$5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'5.4'!$C$2:$D$2</c:f>
              <c:strCache>
                <c:ptCount val="2"/>
                <c:pt idx="0">
                  <c:v>E-handla</c:v>
                </c:pt>
                <c:pt idx="1">
                  <c:v>Betala räkningar</c:v>
                </c:pt>
              </c:strCache>
            </c:strRef>
          </c:cat>
          <c:val>
            <c:numRef>
              <c:f>'5.4'!$C$5:$D$5</c:f>
              <c:numCache>
                <c:formatCode>0%</c:formatCode>
                <c:ptCount val="2"/>
                <c:pt idx="0">
                  <c:v>0.16</c:v>
                </c:pt>
                <c:pt idx="1">
                  <c:v>0.18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298728"/>
        <c:axId val="207580008"/>
      </c:barChart>
      <c:catAx>
        <c:axId val="20729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0008"/>
        <c:crosses val="autoZero"/>
        <c:auto val="1"/>
        <c:lblAlgn val="ctr"/>
        <c:lblOffset val="100"/>
        <c:noMultiLvlLbl val="0"/>
      </c:catAx>
      <c:valAx>
        <c:axId val="207580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298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'5.5'!$B$1</c:f>
          <c:strCache>
            <c:ptCount val="1"/>
            <c:pt idx="0">
              <c:v>Hur vanligt är det att äldre tar del av sociala nätverk på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'5.5'!$B$3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'5.5'!$C$2:$G$2</c:f>
              <c:strCache>
                <c:ptCount val="5"/>
                <c:pt idx="0">
                  <c:v>Socialt nätverk</c:v>
                </c:pt>
                <c:pt idx="1">
                  <c:v>Dela. Sklicka vidare</c:v>
                </c:pt>
                <c:pt idx="2">
                  <c:v>Läsa blogg</c:v>
                </c:pt>
                <c:pt idx="3">
                  <c:v>Läsa Twitter</c:v>
                </c:pt>
                <c:pt idx="4">
                  <c:v>Skriva på Twitter</c:v>
                </c:pt>
              </c:strCache>
            </c:strRef>
          </c:cat>
          <c:val>
            <c:numRef>
              <c:f>'5.5'!$C$3:$G$3</c:f>
              <c:numCache>
                <c:formatCode>0%</c:formatCode>
                <c:ptCount val="5"/>
                <c:pt idx="0">
                  <c:v>0.64</c:v>
                </c:pt>
                <c:pt idx="1">
                  <c:v>0.44</c:v>
                </c:pt>
                <c:pt idx="2">
                  <c:v>0.36</c:v>
                </c:pt>
                <c:pt idx="3">
                  <c:v>0.21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'5.5'!$B$4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'5.5'!$C$2:$G$2</c:f>
              <c:strCache>
                <c:ptCount val="5"/>
                <c:pt idx="0">
                  <c:v>Socialt nätverk</c:v>
                </c:pt>
                <c:pt idx="1">
                  <c:v>Dela. Sklicka vidare</c:v>
                </c:pt>
                <c:pt idx="2">
                  <c:v>Läsa blogg</c:v>
                </c:pt>
                <c:pt idx="3">
                  <c:v>Läsa Twitter</c:v>
                </c:pt>
                <c:pt idx="4">
                  <c:v>Skriva på Twitter</c:v>
                </c:pt>
              </c:strCache>
            </c:strRef>
          </c:cat>
          <c:val>
            <c:numRef>
              <c:f>'5.5'!$C$4:$G$4</c:f>
              <c:numCache>
                <c:formatCode>0%</c:formatCode>
                <c:ptCount val="5"/>
                <c:pt idx="0">
                  <c:v>0.32</c:v>
                </c:pt>
                <c:pt idx="1">
                  <c:v>0.2</c:v>
                </c:pt>
                <c:pt idx="2">
                  <c:v>0.19</c:v>
                </c:pt>
                <c:pt idx="3">
                  <c:v>0.1</c:v>
                </c:pt>
                <c:pt idx="4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'5.5'!$B$5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'5.5'!$C$2:$G$2</c:f>
              <c:strCache>
                <c:ptCount val="5"/>
                <c:pt idx="0">
                  <c:v>Socialt nätverk</c:v>
                </c:pt>
                <c:pt idx="1">
                  <c:v>Dela. Sklicka vidare</c:v>
                </c:pt>
                <c:pt idx="2">
                  <c:v>Läsa blogg</c:v>
                </c:pt>
                <c:pt idx="3">
                  <c:v>Läsa Twitter</c:v>
                </c:pt>
                <c:pt idx="4">
                  <c:v>Skriva på Twitter</c:v>
                </c:pt>
              </c:strCache>
            </c:strRef>
          </c:cat>
          <c:val>
            <c:numRef>
              <c:f>'5.5'!$C$5:$G$5</c:f>
              <c:numCache>
                <c:formatCode>0%</c:formatCode>
                <c:ptCount val="5"/>
                <c:pt idx="0">
                  <c:v>0.08</c:v>
                </c:pt>
                <c:pt idx="1">
                  <c:v>0.09</c:v>
                </c:pt>
                <c:pt idx="2">
                  <c:v>0.06</c:v>
                </c:pt>
                <c:pt idx="3">
                  <c:v>0.03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581184"/>
        <c:axId val="207581576"/>
      </c:barChart>
      <c:catAx>
        <c:axId val="20758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1576"/>
        <c:crosses val="autoZero"/>
        <c:auto val="1"/>
        <c:lblAlgn val="ctr"/>
        <c:lblOffset val="100"/>
        <c:noMultiLvlLbl val="0"/>
      </c:catAx>
      <c:valAx>
        <c:axId val="20758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'6.1'!$B$2</c:f>
          <c:strCache>
            <c:ptCount val="1"/>
            <c:pt idx="0">
              <c:v>Hur ofta använder pensionärerna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'6.1'!$C$3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'6.1'!$C$4:$C$6</c:f>
              <c:numCache>
                <c:formatCode>0%</c:formatCode>
                <c:ptCount val="3"/>
                <c:pt idx="0">
                  <c:v>0.12</c:v>
                </c:pt>
                <c:pt idx="1">
                  <c:v>0.21</c:v>
                </c:pt>
                <c:pt idx="2">
                  <c:v>0.66</c:v>
                </c:pt>
              </c:numCache>
            </c:numRef>
          </c:val>
        </c:ser>
        <c:ser>
          <c:idx val="1"/>
          <c:order val="1"/>
          <c:tx>
            <c:strRef>
              <c:f>'6.1'!$D$3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'6.1'!$D$4:$D$6</c:f>
              <c:numCache>
                <c:formatCode>0%</c:formatCode>
                <c:ptCount val="3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'6.1'!$E$3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'6.1'!$E$4:$E$6</c:f>
              <c:numCache>
                <c:formatCode>0%</c:formatCode>
                <c:ptCount val="3"/>
                <c:pt idx="0">
                  <c:v>0.09</c:v>
                </c:pt>
                <c:pt idx="1">
                  <c:v>0.18</c:v>
                </c:pt>
                <c:pt idx="2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'6.1'!$F$3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'6.1'!$F$4:$F$6</c:f>
              <c:numCache>
                <c:formatCode>0%</c:formatCode>
                <c:ptCount val="3"/>
                <c:pt idx="0">
                  <c:v>0.36</c:v>
                </c:pt>
                <c:pt idx="1">
                  <c:v>0.28999999999999998</c:v>
                </c:pt>
                <c:pt idx="2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'6.1'!$G$3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'6.1'!$G$4:$G$6</c:f>
              <c:numCache>
                <c:formatCode>0%</c:formatCode>
                <c:ptCount val="3"/>
                <c:pt idx="0">
                  <c:v>0.4</c:v>
                </c:pt>
                <c:pt idx="1">
                  <c:v>0.27</c:v>
                </c:pt>
                <c:pt idx="2">
                  <c:v>0.09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582360"/>
        <c:axId val="207582752"/>
      </c:barChart>
      <c:catAx>
        <c:axId val="20758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2752"/>
        <c:crosses val="autoZero"/>
        <c:auto val="1"/>
        <c:lblAlgn val="ctr"/>
        <c:lblOffset val="100"/>
        <c:noMultiLvlLbl val="0"/>
      </c:catAx>
      <c:valAx>
        <c:axId val="2075827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'6.1'!$B$2</c:f>
          <c:strCache>
            <c:ptCount val="1"/>
            <c:pt idx="0">
              <c:v>Hur ofta använder pensionärerna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'6.1'!$G$3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'6.1'!$G$4:$G$6</c:f>
              <c:numCache>
                <c:formatCode>0%</c:formatCode>
                <c:ptCount val="3"/>
                <c:pt idx="0">
                  <c:v>0.4</c:v>
                </c:pt>
                <c:pt idx="1">
                  <c:v>0.27</c:v>
                </c:pt>
                <c:pt idx="2">
                  <c:v>0.09</c:v>
                </c:pt>
              </c:numCache>
            </c:numRef>
          </c:val>
        </c:ser>
        <c:ser>
          <c:idx val="3"/>
          <c:order val="1"/>
          <c:tx>
            <c:strRef>
              <c:f>'6.1'!$F$3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'6.1'!$F$4:$F$6</c:f>
              <c:numCache>
                <c:formatCode>0%</c:formatCode>
                <c:ptCount val="3"/>
                <c:pt idx="0">
                  <c:v>0.36</c:v>
                </c:pt>
                <c:pt idx="1">
                  <c:v>0.28999999999999998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'6.1'!$E$3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'6.1'!$E$4:$E$6</c:f>
              <c:numCache>
                <c:formatCode>0%</c:formatCode>
                <c:ptCount val="3"/>
                <c:pt idx="0">
                  <c:v>0.09</c:v>
                </c:pt>
                <c:pt idx="1">
                  <c:v>0.18</c:v>
                </c:pt>
                <c:pt idx="2">
                  <c:v>0.06</c:v>
                </c:pt>
              </c:numCache>
            </c:numRef>
          </c:val>
        </c:ser>
        <c:ser>
          <c:idx val="1"/>
          <c:order val="3"/>
          <c:tx>
            <c:strRef>
              <c:f>'6.1'!$D$3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'6.1'!$D$4:$D$6</c:f>
              <c:numCache>
                <c:formatCode>0%</c:formatCode>
                <c:ptCount val="3"/>
                <c:pt idx="0">
                  <c:v>0.03</c:v>
                </c:pt>
                <c:pt idx="1">
                  <c:v>0.05</c:v>
                </c:pt>
                <c:pt idx="2">
                  <c:v>0.04</c:v>
                </c:pt>
              </c:numCache>
            </c:numRef>
          </c:val>
        </c:ser>
        <c:ser>
          <c:idx val="0"/>
          <c:order val="4"/>
          <c:tx>
            <c:strRef>
              <c:f>'6.1'!$C$3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'6.1'!$C$4:$C$6</c:f>
              <c:numCache>
                <c:formatCode>0%</c:formatCode>
                <c:ptCount val="3"/>
                <c:pt idx="0">
                  <c:v>0.12</c:v>
                </c:pt>
                <c:pt idx="1">
                  <c:v>0.21</c:v>
                </c:pt>
                <c:pt idx="2">
                  <c:v>0.66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583536"/>
        <c:axId val="207843928"/>
      </c:barChart>
      <c:catAx>
        <c:axId val="2075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3928"/>
        <c:crosses val="autoZero"/>
        <c:auto val="1"/>
        <c:lblAlgn val="ctr"/>
        <c:lblOffset val="100"/>
        <c:noMultiLvlLbl val="0"/>
      </c:catAx>
      <c:valAx>
        <c:axId val="207843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58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'6.2'!$B$2</c:f>
          <c:strCache>
            <c:ptCount val="1"/>
            <c:pt idx="0">
              <c:v>Hur ofta använder de äldre användarna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'6.2'!$C$3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'6.2'!$C$4:$C$6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strRef>
              <c:f>'6.2'!$D$3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'6.2'!$D$4:$D$6</c:f>
              <c:numCache>
                <c:formatCode>0%</c:formatCode>
                <c:ptCount val="3"/>
                <c:pt idx="0">
                  <c:v>0.03</c:v>
                </c:pt>
                <c:pt idx="1">
                  <c:v>8.4000000000000005E-2</c:v>
                </c:pt>
                <c:pt idx="2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'6.2'!$E$3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'6.2'!$E$4:$E$6</c:f>
              <c:numCache>
                <c:formatCode>0%</c:formatCode>
                <c:ptCount val="3"/>
                <c:pt idx="0">
                  <c:v>0.11</c:v>
                </c:pt>
                <c:pt idx="1">
                  <c:v>0.214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'6.2'!$F$3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'6.2'!$F$4:$F$6</c:f>
              <c:numCache>
                <c:formatCode>0%</c:formatCode>
                <c:ptCount val="3"/>
                <c:pt idx="0">
                  <c:v>0.41</c:v>
                </c:pt>
                <c:pt idx="1">
                  <c:v>0.374</c:v>
                </c:pt>
                <c:pt idx="2">
                  <c:v>0.45</c:v>
                </c:pt>
              </c:numCache>
            </c:numRef>
          </c:val>
        </c:ser>
        <c:ser>
          <c:idx val="4"/>
          <c:order val="4"/>
          <c:tx>
            <c:strRef>
              <c:f>'6.2'!$G$3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'6.2'!$G$4:$G$6</c:f>
              <c:numCache>
                <c:formatCode>0%</c:formatCode>
                <c:ptCount val="3"/>
                <c:pt idx="0">
                  <c:v>0.45</c:v>
                </c:pt>
                <c:pt idx="1">
                  <c:v>0.33</c:v>
                </c:pt>
                <c:pt idx="2">
                  <c:v>0.25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844712"/>
        <c:axId val="207845104"/>
      </c:barChart>
      <c:catAx>
        <c:axId val="20784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5104"/>
        <c:crosses val="autoZero"/>
        <c:auto val="1"/>
        <c:lblAlgn val="ctr"/>
        <c:lblOffset val="100"/>
        <c:noMultiLvlLbl val="0"/>
      </c:catAx>
      <c:valAx>
        <c:axId val="207845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4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'6.2'!$B$2</c:f>
          <c:strCache>
            <c:ptCount val="1"/>
            <c:pt idx="0">
              <c:v>Hur ofta använder de äldre användarna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'6.2'!$G$3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'6.2'!$G$4:$G$6</c:f>
              <c:numCache>
                <c:formatCode>0%</c:formatCode>
                <c:ptCount val="3"/>
                <c:pt idx="0">
                  <c:v>0.45</c:v>
                </c:pt>
                <c:pt idx="1">
                  <c:v>0.33</c:v>
                </c:pt>
                <c:pt idx="2">
                  <c:v>0.25</c:v>
                </c:pt>
              </c:numCache>
            </c:numRef>
          </c:val>
        </c:ser>
        <c:ser>
          <c:idx val="3"/>
          <c:order val="1"/>
          <c:tx>
            <c:strRef>
              <c:f>'6.2'!$F$3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'6.2'!$F$4:$F$6</c:f>
              <c:numCache>
                <c:formatCode>0%</c:formatCode>
                <c:ptCount val="3"/>
                <c:pt idx="0">
                  <c:v>0.41</c:v>
                </c:pt>
                <c:pt idx="1">
                  <c:v>0.374</c:v>
                </c:pt>
                <c:pt idx="2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'6.2'!$E$3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'6.2'!$E$4:$E$6</c:f>
              <c:numCache>
                <c:formatCode>0%</c:formatCode>
                <c:ptCount val="3"/>
                <c:pt idx="0">
                  <c:v>0.11</c:v>
                </c:pt>
                <c:pt idx="1">
                  <c:v>0.214</c:v>
                </c:pt>
                <c:pt idx="2">
                  <c:v>0.16</c:v>
                </c:pt>
              </c:numCache>
            </c:numRef>
          </c:val>
        </c:ser>
        <c:ser>
          <c:idx val="1"/>
          <c:order val="3"/>
          <c:tx>
            <c:strRef>
              <c:f>'6.2'!$D$3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'6.2'!$B$4:$B$6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'6.2'!$D$4:$D$6</c:f>
              <c:numCache>
                <c:formatCode>0%</c:formatCode>
                <c:ptCount val="3"/>
                <c:pt idx="0">
                  <c:v>0.03</c:v>
                </c:pt>
                <c:pt idx="1">
                  <c:v>8.4000000000000005E-2</c:v>
                </c:pt>
                <c:pt idx="2">
                  <c:v>0.14000000000000001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845888"/>
        <c:axId val="207846280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strRef>
                    <c:extLst>
                      <c:ext uri="{02D57815-91ED-43cb-92C2-25804820EDAC}">
                        <c15:formulaRef>
                          <c15:sqref>'6.2'!$C$3</c15:sqref>
                        </c15:formulaRef>
                      </c:ext>
                    </c:extLst>
                    <c:strCache>
                      <c:ptCount val="1"/>
                      <c:pt idx="0">
                        <c:v>Aldrig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kzidenz-Grotesk Pro Regular" panose="02000503030000020003" pitchFamily="50" charset="0"/>
                          <a:ea typeface="+mn-ea"/>
                          <a:cs typeface="+mn-cs"/>
                        </a:defRPr>
                      </a:pPr>
                      <a:endParaRPr lang="sv-S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'6.2'!$B$4:$B$6</c15:sqref>
                        </c15:formulaRef>
                      </c:ext>
                    </c:extLst>
                    <c:strCache>
                      <c:ptCount val="3"/>
                      <c:pt idx="0">
                        <c:v>Totalt alla användare</c:v>
                      </c:pt>
                      <c:pt idx="1">
                        <c:v>66-75 år</c:v>
                      </c:pt>
                      <c:pt idx="2">
                        <c:v>76+ år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'6.2'!$C$4:$C$6</c15:sqref>
                        </c15:formulaRef>
                      </c:ext>
                    </c:extLst>
                    <c:numCache>
                      <c:formatCode>0%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2078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6280"/>
        <c:crosses val="autoZero"/>
        <c:auto val="1"/>
        <c:lblAlgn val="ctr"/>
        <c:lblOffset val="100"/>
        <c:noMultiLvlLbl val="0"/>
      </c:catAx>
      <c:valAx>
        <c:axId val="207846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'6.3'!$B$1</c:f>
          <c:strCache>
            <c:ptCount val="1"/>
            <c:pt idx="0">
              <c:v>Hur mycket tid med internet spenderar de äldre användarna på olika platser?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'6.3'!$B$3</c:f>
              <c:strCache>
                <c:ptCount val="1"/>
                <c:pt idx="0">
                  <c:v>Totalt alla 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'6.3'!$C$2:$E$2</c:f>
              <c:strCache>
                <c:ptCount val="3"/>
                <c:pt idx="0">
                  <c:v>Internet hemma</c:v>
                </c:pt>
                <c:pt idx="1">
                  <c:v>Internet andra platser</c:v>
                </c:pt>
                <c:pt idx="2">
                  <c:v>Internet i mobil</c:v>
                </c:pt>
              </c:strCache>
            </c:strRef>
          </c:cat>
          <c:val>
            <c:numRef>
              <c:f>'6.3'!$C$3:$E$3</c:f>
              <c:numCache>
                <c:formatCode>General</c:formatCode>
                <c:ptCount val="3"/>
                <c:pt idx="0">
                  <c:v>12.9</c:v>
                </c:pt>
                <c:pt idx="1">
                  <c:v>3.2</c:v>
                </c:pt>
                <c:pt idx="2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'6.3'!$B$4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'6.3'!$C$2:$E$2</c:f>
              <c:strCache>
                <c:ptCount val="3"/>
                <c:pt idx="0">
                  <c:v>Internet hemma</c:v>
                </c:pt>
                <c:pt idx="1">
                  <c:v>Internet andra platser</c:v>
                </c:pt>
                <c:pt idx="2">
                  <c:v>Internet i mobil</c:v>
                </c:pt>
              </c:strCache>
            </c:strRef>
          </c:cat>
          <c:val>
            <c:numRef>
              <c:f>'6.3'!$C$4:$E$4</c:f>
              <c:numCache>
                <c:formatCode>General</c:formatCode>
                <c:ptCount val="3"/>
                <c:pt idx="0">
                  <c:v>8.3000000000000007</c:v>
                </c:pt>
                <c:pt idx="1">
                  <c:v>0.9</c:v>
                </c:pt>
                <c:pt idx="2">
                  <c:v>3.1</c:v>
                </c:pt>
              </c:numCache>
            </c:numRef>
          </c:val>
        </c:ser>
        <c:ser>
          <c:idx val="2"/>
          <c:order val="2"/>
          <c:tx>
            <c:strRef>
              <c:f>'6.3'!$B$5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'6.3'!$C$2:$E$2</c:f>
              <c:strCache>
                <c:ptCount val="3"/>
                <c:pt idx="0">
                  <c:v>Internet hemma</c:v>
                </c:pt>
                <c:pt idx="1">
                  <c:v>Internet andra platser</c:v>
                </c:pt>
                <c:pt idx="2">
                  <c:v>Internet i mobil</c:v>
                </c:pt>
              </c:strCache>
            </c:strRef>
          </c:cat>
          <c:val>
            <c:numRef>
              <c:f>'6.3'!$C$5:$E$5</c:f>
              <c:numCache>
                <c:formatCode>General</c:formatCode>
                <c:ptCount val="3"/>
                <c:pt idx="0">
                  <c:v>6.8</c:v>
                </c:pt>
                <c:pt idx="1">
                  <c:v>0.9</c:v>
                </c:pt>
                <c:pt idx="2">
                  <c:v>2.2000000000000002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7847064"/>
        <c:axId val="207847456"/>
      </c:barChart>
      <c:catAx>
        <c:axId val="20784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7456"/>
        <c:crosses val="autoZero"/>
        <c:auto val="1"/>
        <c:lblAlgn val="ctr"/>
        <c:lblOffset val="100"/>
        <c:noMultiLvlLbl val="0"/>
      </c:catAx>
      <c:valAx>
        <c:axId val="2078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r>
                  <a:rPr lang="en-US"/>
                  <a:t>Timmar per vecka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kzidenz-Grotesk Pro Regular" panose="02000503030000020003" pitchFamily="50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784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'6.4'!$B$2</c:f>
          <c:strCache>
            <c:ptCount val="1"/>
            <c:pt idx="0">
              <c:v>Hur ofta använder de äldre smartmobilanvändarna sin smartmobil?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'6.4'!$C$3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'6.4'!$C$4:$C$6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strRef>
              <c:f>'6.4'!$D$3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'6.4'!$D$4:$D$6</c:f>
              <c:numCache>
                <c:formatCode>0%</c:formatCode>
                <c:ptCount val="3"/>
                <c:pt idx="0">
                  <c:v>0.08</c:v>
                </c:pt>
                <c:pt idx="1">
                  <c:v>0.28999999999999998</c:v>
                </c:pt>
                <c:pt idx="2">
                  <c:v>0.57399999999999995</c:v>
                </c:pt>
              </c:numCache>
            </c:numRef>
          </c:val>
        </c:ser>
        <c:ser>
          <c:idx val="2"/>
          <c:order val="2"/>
          <c:tx>
            <c:strRef>
              <c:f>'6.4'!$E$3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'6.4'!$E$4:$E$6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0.26</c:v>
                </c:pt>
                <c:pt idx="2">
                  <c:v>0.214</c:v>
                </c:pt>
              </c:numCache>
            </c:numRef>
          </c:val>
        </c:ser>
        <c:ser>
          <c:idx val="3"/>
          <c:order val="3"/>
          <c:tx>
            <c:strRef>
              <c:f>'6.4'!$F$3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'6.4'!$F$4:$F$6</c:f>
              <c:numCache>
                <c:formatCode>0%</c:formatCode>
                <c:ptCount val="3"/>
                <c:pt idx="0">
                  <c:v>0.33</c:v>
                </c:pt>
                <c:pt idx="1">
                  <c:v>0.3</c:v>
                </c:pt>
                <c:pt idx="2">
                  <c:v>0.21</c:v>
                </c:pt>
              </c:numCache>
            </c:numRef>
          </c:val>
        </c:ser>
        <c:ser>
          <c:idx val="4"/>
          <c:order val="4"/>
          <c:tx>
            <c:strRef>
              <c:f>'6.4'!$G$3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'6.4'!$G$4:$G$6</c:f>
              <c:numCache>
                <c:formatCode>0%</c:formatCode>
                <c:ptCount val="3"/>
                <c:pt idx="0">
                  <c:v>0.45</c:v>
                </c:pt>
                <c:pt idx="1">
                  <c:v>0.16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648176"/>
        <c:axId val="208648568"/>
      </c:barChart>
      <c:catAx>
        <c:axId val="20864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48568"/>
        <c:crosses val="autoZero"/>
        <c:auto val="1"/>
        <c:lblAlgn val="ctr"/>
        <c:lblOffset val="100"/>
        <c:noMultiLvlLbl val="0"/>
      </c:catAx>
      <c:valAx>
        <c:axId val="208648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4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'1.5'!$A$2</c:f>
          <c:strCache>
            <c:ptCount val="1"/>
            <c:pt idx="0">
              <c:v>Generationer som var pensionärer 2014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'1.5'!$A$3:$A$5</c:f>
              <c:strCache>
                <c:ptCount val="3"/>
                <c:pt idx="0">
                  <c:v>30-talister</c:v>
                </c:pt>
                <c:pt idx="1">
                  <c:v>20-talister</c:v>
                </c:pt>
                <c:pt idx="2">
                  <c:v>40-talister</c:v>
                </c:pt>
              </c:strCache>
            </c:strRef>
          </c:cat>
          <c:val>
            <c:numRef>
              <c:f>'1.5'!$B$3:$B$5</c:f>
              <c:numCache>
                <c:formatCode>0%</c:formatCode>
                <c:ptCount val="3"/>
                <c:pt idx="0">
                  <c:v>0.3</c:v>
                </c:pt>
                <c:pt idx="1">
                  <c:v>0.13</c:v>
                </c:pt>
                <c:pt idx="2">
                  <c:v>0.56999999999999995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'6.4'!$B$2</c:f>
          <c:strCache>
            <c:ptCount val="1"/>
            <c:pt idx="0">
              <c:v>Hur ofta använder de äldre smartmobilanvändarna sin smartmobil?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'6.4'!$G$3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'6.4'!$G$4:$G$6</c:f>
              <c:numCache>
                <c:formatCode>0%</c:formatCode>
                <c:ptCount val="3"/>
                <c:pt idx="0">
                  <c:v>0.45</c:v>
                </c:pt>
                <c:pt idx="1">
                  <c:v>0.16</c:v>
                </c:pt>
              </c:numCache>
            </c:numRef>
          </c:val>
        </c:ser>
        <c:ser>
          <c:idx val="3"/>
          <c:order val="1"/>
          <c:tx>
            <c:strRef>
              <c:f>'6.4'!$F$3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'6.4'!$F$4:$F$6</c:f>
              <c:numCache>
                <c:formatCode>0%</c:formatCode>
                <c:ptCount val="3"/>
                <c:pt idx="0">
                  <c:v>0.33</c:v>
                </c:pt>
                <c:pt idx="1">
                  <c:v>0.3</c:v>
                </c:pt>
                <c:pt idx="2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'6.4'!$E$3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'6.4'!$E$4:$E$6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0.26</c:v>
                </c:pt>
                <c:pt idx="2">
                  <c:v>0.214</c:v>
                </c:pt>
              </c:numCache>
            </c:numRef>
          </c:val>
        </c:ser>
        <c:ser>
          <c:idx val="1"/>
          <c:order val="3"/>
          <c:tx>
            <c:strRef>
              <c:f>'6.4'!$D$3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'6.4'!$B$4:$B$6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'6.4'!$D$4:$D$6</c:f>
              <c:numCache>
                <c:formatCode>0%</c:formatCode>
                <c:ptCount val="3"/>
                <c:pt idx="0">
                  <c:v>0.08</c:v>
                </c:pt>
                <c:pt idx="1">
                  <c:v>0.28999999999999998</c:v>
                </c:pt>
                <c:pt idx="2">
                  <c:v>0.57399999999999995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649352"/>
        <c:axId val="208649744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strRef>
                    <c:extLst>
                      <c:ext uri="{02D57815-91ED-43cb-92C2-25804820EDAC}">
                        <c15:formulaRef>
                          <c15:sqref>'6.4'!$C$3</c15:sqref>
                        </c15:formulaRef>
                      </c:ext>
                    </c:extLst>
                    <c:strCache>
                      <c:ptCount val="1"/>
                      <c:pt idx="0">
                        <c:v>Aldrig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kzidenz-Grotesk Pro Regular" panose="02000503030000020003" pitchFamily="50" charset="0"/>
                          <a:ea typeface="+mn-ea"/>
                          <a:cs typeface="+mn-cs"/>
                        </a:defRPr>
                      </a:pPr>
                      <a:endParaRPr lang="sv-S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'6.4'!$B$4:$B$6</c15:sqref>
                        </c15:formulaRef>
                      </c:ext>
                    </c:extLst>
                    <c:strCache>
                      <c:ptCount val="3"/>
                      <c:pt idx="0">
                        <c:v>Totalt alla användare</c:v>
                      </c:pt>
                      <c:pt idx="1">
                        <c:v>66-75 år</c:v>
                      </c:pt>
                      <c:pt idx="2">
                        <c:v>76+ år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'6.4'!$C$4:$C$6</c15:sqref>
                        </c15:formulaRef>
                      </c:ext>
                    </c:extLst>
                    <c:numCache>
                      <c:formatCode>0%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2086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49744"/>
        <c:crosses val="autoZero"/>
        <c:auto val="1"/>
        <c:lblAlgn val="ctr"/>
        <c:lblOffset val="100"/>
        <c:noMultiLvlLbl val="0"/>
      </c:catAx>
      <c:valAx>
        <c:axId val="208649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4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'6.5'!$B$2</c:f>
          <c:strCache>
            <c:ptCount val="1"/>
            <c:pt idx="0">
              <c:v>Hur ofta använder de äldre surfplatteanvändarna sin surfplatta?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'6.5'!$C$3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'6.5'!$C$4:$C$6</c:f>
              <c:numCache>
                <c:formatCode>0%</c:formatCode>
                <c:ptCount val="3"/>
              </c:numCache>
            </c:numRef>
          </c:val>
        </c:ser>
        <c:ser>
          <c:idx val="1"/>
          <c:order val="1"/>
          <c:tx>
            <c:strRef>
              <c:f>'6.5'!$D$3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'6.5'!$D$4:$D$6</c:f>
              <c:numCache>
                <c:formatCode>0%</c:formatCode>
                <c:ptCount val="3"/>
                <c:pt idx="0">
                  <c:v>0.17</c:v>
                </c:pt>
                <c:pt idx="1">
                  <c:v>0.19</c:v>
                </c:pt>
                <c:pt idx="2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'6.5'!$E$3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'6.5'!$E$4:$E$6</c:f>
              <c:numCache>
                <c:formatCode>0%</c:formatCode>
                <c:ptCount val="3"/>
                <c:pt idx="0">
                  <c:v>0.28000000000000003</c:v>
                </c:pt>
                <c:pt idx="1">
                  <c:v>0.23</c:v>
                </c:pt>
                <c:pt idx="2">
                  <c:v>0.25</c:v>
                </c:pt>
              </c:numCache>
            </c:numRef>
          </c:val>
        </c:ser>
        <c:ser>
          <c:idx val="3"/>
          <c:order val="3"/>
          <c:tx>
            <c:strRef>
              <c:f>'6.5'!$F$3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'6.5'!$F$4:$F$6</c:f>
              <c:numCache>
                <c:formatCode>0%</c:formatCode>
                <c:ptCount val="3"/>
                <c:pt idx="0">
                  <c:v>0.35</c:v>
                </c:pt>
                <c:pt idx="1">
                  <c:v>0.46</c:v>
                </c:pt>
                <c:pt idx="2">
                  <c:v>0.41</c:v>
                </c:pt>
              </c:numCache>
            </c:numRef>
          </c:val>
        </c:ser>
        <c:ser>
          <c:idx val="4"/>
          <c:order val="4"/>
          <c:tx>
            <c:strRef>
              <c:f>'6.5'!$G$3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'6.5'!$G$4:$G$6</c:f>
              <c:numCache>
                <c:formatCode>0%</c:formatCode>
                <c:ptCount val="3"/>
                <c:pt idx="0">
                  <c:v>0.19</c:v>
                </c:pt>
                <c:pt idx="1">
                  <c:v>0.13</c:v>
                </c:pt>
                <c:pt idx="2">
                  <c:v>0.18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650528"/>
        <c:axId val="208650920"/>
      </c:barChart>
      <c:catAx>
        <c:axId val="2086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50920"/>
        <c:crosses val="autoZero"/>
        <c:auto val="1"/>
        <c:lblAlgn val="ctr"/>
        <c:lblOffset val="100"/>
        <c:noMultiLvlLbl val="0"/>
      </c:catAx>
      <c:valAx>
        <c:axId val="208650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'6.5'!$B$2</c:f>
          <c:strCache>
            <c:ptCount val="1"/>
            <c:pt idx="0">
              <c:v>Hur ofta använder de äldre surfplatteanvändarna sin surfplatta?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'6.5'!$G$3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'6.5'!$G$4:$G$6</c:f>
              <c:numCache>
                <c:formatCode>0%</c:formatCode>
                <c:ptCount val="3"/>
                <c:pt idx="0">
                  <c:v>0.19</c:v>
                </c:pt>
                <c:pt idx="1">
                  <c:v>0.13</c:v>
                </c:pt>
                <c:pt idx="2">
                  <c:v>0.18</c:v>
                </c:pt>
              </c:numCache>
            </c:numRef>
          </c:val>
        </c:ser>
        <c:ser>
          <c:idx val="3"/>
          <c:order val="1"/>
          <c:tx>
            <c:strRef>
              <c:f>'6.5'!$F$3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'6.5'!$F$4:$F$6</c:f>
              <c:numCache>
                <c:formatCode>0%</c:formatCode>
                <c:ptCount val="3"/>
                <c:pt idx="0">
                  <c:v>0.35</c:v>
                </c:pt>
                <c:pt idx="1">
                  <c:v>0.46</c:v>
                </c:pt>
                <c:pt idx="2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'6.5'!$E$3</c:f>
              <c:strCache>
                <c:ptCount val="1"/>
                <c:pt idx="0">
                  <c:v>Veckoligen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'6.5'!$E$4:$E$6</c:f>
              <c:numCache>
                <c:formatCode>0%</c:formatCode>
                <c:ptCount val="3"/>
                <c:pt idx="0">
                  <c:v>0.28000000000000003</c:v>
                </c:pt>
                <c:pt idx="1">
                  <c:v>0.23</c:v>
                </c:pt>
                <c:pt idx="2">
                  <c:v>0.25</c:v>
                </c:pt>
              </c:numCache>
            </c:numRef>
          </c:val>
        </c:ser>
        <c:ser>
          <c:idx val="1"/>
          <c:order val="3"/>
          <c:tx>
            <c:strRef>
              <c:f>'6.5'!$D$3</c:f>
              <c:strCache>
                <c:ptCount val="1"/>
                <c:pt idx="0">
                  <c:v>Någon gång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'6.5'!$B$4:$B$6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'6.5'!$D$4:$D$6</c:f>
              <c:numCache>
                <c:formatCode>0%</c:formatCode>
                <c:ptCount val="3"/>
                <c:pt idx="0">
                  <c:v>0.17</c:v>
                </c:pt>
                <c:pt idx="1">
                  <c:v>0.19</c:v>
                </c:pt>
                <c:pt idx="2">
                  <c:v>0.17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8614936"/>
        <c:axId val="208615328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strRef>
                    <c:extLst>
                      <c:ext uri="{02D57815-91ED-43cb-92C2-25804820EDAC}">
                        <c15:formulaRef>
                          <c15:sqref>'6.5'!$C$3</c15:sqref>
                        </c15:formulaRef>
                      </c:ext>
                    </c:extLst>
                    <c:strCache>
                      <c:ptCount val="1"/>
                      <c:pt idx="0">
                        <c:v>Aldrig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Akzidenz-Grotesk Pro Regular" panose="02000503030000020003" pitchFamily="50" charset="0"/>
                          <a:ea typeface="+mn-ea"/>
                          <a:cs typeface="+mn-cs"/>
                        </a:defRPr>
                      </a:pPr>
                      <a:endParaRPr lang="sv-SE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'6.5'!$B$4:$B$6</c15:sqref>
                        </c15:formulaRef>
                      </c:ext>
                    </c:extLst>
                    <c:strCache>
                      <c:ptCount val="3"/>
                      <c:pt idx="0">
                        <c:v>Totalt alla användare</c:v>
                      </c:pt>
                      <c:pt idx="1">
                        <c:v>66-75 år</c:v>
                      </c:pt>
                      <c:pt idx="2">
                        <c:v>76+ år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'6.5'!$C$4:$C$6</c15:sqref>
                        </c15:formulaRef>
                      </c:ext>
                    </c:extLst>
                    <c:numCache>
                      <c:formatCode>0%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20861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5328"/>
        <c:crosses val="autoZero"/>
        <c:auto val="1"/>
        <c:lblAlgn val="ctr"/>
        <c:lblOffset val="100"/>
        <c:noMultiLvlLbl val="0"/>
      </c:catAx>
      <c:valAx>
        <c:axId val="208615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'6.6'!$B$1</c:f>
          <c:strCache>
            <c:ptCount val="1"/>
            <c:pt idx="0">
              <c:v>Hur mycket tid lägger de äldre intensiva användarna ner på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'6.6'!$C$2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'6.6'!$B$3:$B$5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'6.6'!$C$3:$C$5</c:f>
              <c:numCache>
                <c:formatCode>General</c:formatCode>
                <c:ptCount val="3"/>
                <c:pt idx="0">
                  <c:v>18</c:v>
                </c:pt>
                <c:pt idx="1">
                  <c:v>14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'6.6'!$D$2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'6.6'!$B$3:$B$5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'6.6'!$D$3:$D$5</c:f>
              <c:numCache>
                <c:formatCode>General</c:formatCode>
                <c:ptCount val="3"/>
                <c:pt idx="0">
                  <c:v>14</c:v>
                </c:pt>
                <c:pt idx="1">
                  <c:v>11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'6.6'!$E$2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'6.6'!$B$3:$B$5</c:f>
              <c:strCache>
                <c:ptCount val="3"/>
                <c:pt idx="0">
                  <c:v>Totalt alla användare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'6.6'!$E$3:$E$5</c:f>
              <c:numCache>
                <c:formatCode>General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615720"/>
        <c:axId val="208616112"/>
      </c:barChart>
      <c:catAx>
        <c:axId val="20861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6112"/>
        <c:crosses val="autoZero"/>
        <c:auto val="1"/>
        <c:lblAlgn val="ctr"/>
        <c:lblOffset val="100"/>
        <c:noMultiLvlLbl val="0"/>
      </c:catAx>
      <c:valAx>
        <c:axId val="20861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r>
                  <a:rPr lang="en-US"/>
                  <a:t>Timmar per vecka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kzidenz-Grotesk Pro Regular" panose="02000503030000020003" pitchFamily="50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5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'6.7'!$B$1</c:f>
          <c:strCache>
            <c:ptCount val="1"/>
            <c:pt idx="0">
              <c:v>Fakta och information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'6.7'!$B$3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'6.7'!$C$2:$F$2</c:f>
              <c:strCache>
                <c:ptCount val="4"/>
                <c:pt idx="0">
                  <c:v>Söka fakta</c:v>
                </c:pt>
                <c:pt idx="1">
                  <c:v>Slå upp ord</c:v>
                </c:pt>
                <c:pt idx="2">
                  <c:v>Kultur, vetenskap</c:v>
                </c:pt>
                <c:pt idx="3">
                  <c:v>Hälsoinformation</c:v>
                </c:pt>
              </c:strCache>
            </c:strRef>
          </c:cat>
          <c:val>
            <c:numRef>
              <c:f>'6.7'!$C$3:$F$3</c:f>
              <c:numCache>
                <c:formatCode>0%</c:formatCode>
                <c:ptCount val="4"/>
                <c:pt idx="0">
                  <c:v>0.93</c:v>
                </c:pt>
                <c:pt idx="1">
                  <c:v>0.89</c:v>
                </c:pt>
                <c:pt idx="2">
                  <c:v>0.73</c:v>
                </c:pt>
                <c:pt idx="3">
                  <c:v>0.68</c:v>
                </c:pt>
              </c:numCache>
            </c:numRef>
          </c:val>
        </c:ser>
        <c:ser>
          <c:idx val="1"/>
          <c:order val="1"/>
          <c:tx>
            <c:strRef>
              <c:f>'6.7'!$B$4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'6.7'!$C$2:$F$2</c:f>
              <c:strCache>
                <c:ptCount val="4"/>
                <c:pt idx="0">
                  <c:v>Söka fakta</c:v>
                </c:pt>
                <c:pt idx="1">
                  <c:v>Slå upp ord</c:v>
                </c:pt>
                <c:pt idx="2">
                  <c:v>Kultur, vetenskap</c:v>
                </c:pt>
                <c:pt idx="3">
                  <c:v>Hälsoinformation</c:v>
                </c:pt>
              </c:strCache>
            </c:strRef>
          </c:cat>
          <c:val>
            <c:numRef>
              <c:f>'6.7'!$C$4:$F$4</c:f>
              <c:numCache>
                <c:formatCode>0%</c:formatCode>
                <c:ptCount val="4"/>
                <c:pt idx="0">
                  <c:v>0.86</c:v>
                </c:pt>
                <c:pt idx="1">
                  <c:v>0.81</c:v>
                </c:pt>
                <c:pt idx="2">
                  <c:v>0.73</c:v>
                </c:pt>
                <c:pt idx="3">
                  <c:v>0.67</c:v>
                </c:pt>
              </c:numCache>
            </c:numRef>
          </c:val>
        </c:ser>
        <c:ser>
          <c:idx val="2"/>
          <c:order val="2"/>
          <c:tx>
            <c:strRef>
              <c:f>'6.7'!$B$5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'6.7'!$C$2:$F$2</c:f>
              <c:strCache>
                <c:ptCount val="4"/>
                <c:pt idx="0">
                  <c:v>Söka fakta</c:v>
                </c:pt>
                <c:pt idx="1">
                  <c:v>Slå upp ord</c:v>
                </c:pt>
                <c:pt idx="2">
                  <c:v>Kultur, vetenskap</c:v>
                </c:pt>
                <c:pt idx="3">
                  <c:v>Hälsoinformation</c:v>
                </c:pt>
              </c:strCache>
            </c:strRef>
          </c:cat>
          <c:val>
            <c:numRef>
              <c:f>'6.7'!$C$5:$F$5</c:f>
              <c:numCache>
                <c:formatCode>0%</c:formatCode>
                <c:ptCount val="4"/>
                <c:pt idx="0">
                  <c:v>0.82</c:v>
                </c:pt>
                <c:pt idx="1">
                  <c:v>0.81</c:v>
                </c:pt>
                <c:pt idx="2">
                  <c:v>0.69</c:v>
                </c:pt>
                <c:pt idx="3">
                  <c:v>0.51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616896"/>
        <c:axId val="208617288"/>
      </c:barChart>
      <c:catAx>
        <c:axId val="2086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7288"/>
        <c:crosses val="autoZero"/>
        <c:auto val="1"/>
        <c:lblAlgn val="ctr"/>
        <c:lblOffset val="100"/>
        <c:noMultiLvlLbl val="0"/>
      </c:catAx>
      <c:valAx>
        <c:axId val="208617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'6.8'!$B$1</c:f>
          <c:strCache>
            <c:ptCount val="1"/>
            <c:pt idx="0">
              <c:v>E-handel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'6.8'!$B$3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'6.8'!$C$2:$E$2</c:f>
              <c:strCache>
                <c:ptCount val="3"/>
                <c:pt idx="0">
                  <c:v>E-handel</c:v>
                </c:pt>
                <c:pt idx="1">
                  <c:v>Jämföra priser</c:v>
                </c:pt>
                <c:pt idx="2">
                  <c:v>Besöka blocket</c:v>
                </c:pt>
              </c:strCache>
            </c:strRef>
          </c:cat>
          <c:val>
            <c:numRef>
              <c:f>'6.8'!$C$3:$E$3</c:f>
              <c:numCache>
                <c:formatCode>0%</c:formatCode>
                <c:ptCount val="3"/>
                <c:pt idx="0">
                  <c:v>0.88</c:v>
                </c:pt>
                <c:pt idx="1">
                  <c:v>0.83</c:v>
                </c:pt>
                <c:pt idx="2">
                  <c:v>0.79</c:v>
                </c:pt>
              </c:numCache>
            </c:numRef>
          </c:val>
        </c:ser>
        <c:ser>
          <c:idx val="1"/>
          <c:order val="1"/>
          <c:tx>
            <c:strRef>
              <c:f>'6.8'!$B$4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'6.8'!$C$2:$E$2</c:f>
              <c:strCache>
                <c:ptCount val="3"/>
                <c:pt idx="0">
                  <c:v>E-handel</c:v>
                </c:pt>
                <c:pt idx="1">
                  <c:v>Jämföra priser</c:v>
                </c:pt>
                <c:pt idx="2">
                  <c:v>Besöka blocket</c:v>
                </c:pt>
              </c:strCache>
            </c:strRef>
          </c:cat>
          <c:val>
            <c:numRef>
              <c:f>'6.8'!$C$4:$E$4</c:f>
              <c:numCache>
                <c:formatCode>0%</c:formatCode>
                <c:ptCount val="3"/>
                <c:pt idx="0">
                  <c:v>0.77</c:v>
                </c:pt>
                <c:pt idx="1">
                  <c:v>0.69</c:v>
                </c:pt>
                <c:pt idx="2">
                  <c:v>0.68</c:v>
                </c:pt>
              </c:numCache>
            </c:numRef>
          </c:val>
        </c:ser>
        <c:ser>
          <c:idx val="2"/>
          <c:order val="2"/>
          <c:tx>
            <c:strRef>
              <c:f>'6.8'!$B$5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'6.8'!$C$2:$E$2</c:f>
              <c:strCache>
                <c:ptCount val="3"/>
                <c:pt idx="0">
                  <c:v>E-handel</c:v>
                </c:pt>
                <c:pt idx="1">
                  <c:v>Jämföra priser</c:v>
                </c:pt>
                <c:pt idx="2">
                  <c:v>Besöka blocket</c:v>
                </c:pt>
              </c:strCache>
            </c:strRef>
          </c:cat>
          <c:val>
            <c:numRef>
              <c:f>'6.8'!$C$5:$E$5</c:f>
              <c:numCache>
                <c:formatCode>0%</c:formatCode>
                <c:ptCount val="3"/>
                <c:pt idx="0">
                  <c:v>0.64</c:v>
                </c:pt>
                <c:pt idx="1">
                  <c:v>0.54</c:v>
                </c:pt>
                <c:pt idx="2">
                  <c:v>0.56999999999999995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618072"/>
        <c:axId val="208618464"/>
      </c:barChart>
      <c:catAx>
        <c:axId val="20861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8464"/>
        <c:crosses val="autoZero"/>
        <c:auto val="1"/>
        <c:lblAlgn val="ctr"/>
        <c:lblOffset val="100"/>
        <c:noMultiLvlLbl val="0"/>
      </c:catAx>
      <c:valAx>
        <c:axId val="208618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61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'6.9'!$B$1</c:f>
          <c:strCache>
            <c:ptCount val="1"/>
            <c:pt idx="0">
              <c:v>Bankärenden och räkningar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'6.9'!$B$3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'6.9'!$C$2:$E$2</c:f>
              <c:strCache>
                <c:ptCount val="3"/>
                <c:pt idx="0">
                  <c:v>Betala räkningar</c:v>
                </c:pt>
                <c:pt idx="1">
                  <c:v>Besöka internetbank</c:v>
                </c:pt>
                <c:pt idx="2">
                  <c:v>Fonder/aktier</c:v>
                </c:pt>
              </c:strCache>
            </c:strRef>
          </c:cat>
          <c:val>
            <c:numRef>
              <c:f>'6.9'!$C$3:$E$3</c:f>
              <c:numCache>
                <c:formatCode>0%</c:formatCode>
                <c:ptCount val="3"/>
                <c:pt idx="0">
                  <c:v>0.9</c:v>
                </c:pt>
                <c:pt idx="1">
                  <c:v>0.95</c:v>
                </c:pt>
                <c:pt idx="2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'6.9'!$B$4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'6.9'!$C$2:$E$2</c:f>
              <c:strCache>
                <c:ptCount val="3"/>
                <c:pt idx="0">
                  <c:v>Betala räkningar</c:v>
                </c:pt>
                <c:pt idx="1">
                  <c:v>Besöka internetbank</c:v>
                </c:pt>
                <c:pt idx="2">
                  <c:v>Fonder/aktier</c:v>
                </c:pt>
              </c:strCache>
            </c:strRef>
          </c:cat>
          <c:val>
            <c:numRef>
              <c:f>'6.9'!$C$4:$E$4</c:f>
              <c:numCache>
                <c:formatCode>0%</c:formatCode>
                <c:ptCount val="3"/>
                <c:pt idx="0">
                  <c:v>0.86</c:v>
                </c:pt>
                <c:pt idx="1">
                  <c:v>0.93</c:v>
                </c:pt>
                <c:pt idx="2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'6.9'!$B$5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'6.9'!$C$2:$E$2</c:f>
              <c:strCache>
                <c:ptCount val="3"/>
                <c:pt idx="0">
                  <c:v>Betala räkningar</c:v>
                </c:pt>
                <c:pt idx="1">
                  <c:v>Besöka internetbank</c:v>
                </c:pt>
                <c:pt idx="2">
                  <c:v>Fonder/aktier</c:v>
                </c:pt>
              </c:strCache>
            </c:strRef>
          </c:cat>
          <c:val>
            <c:numRef>
              <c:f>'6.9'!$C$5:$E$5</c:f>
              <c:numCache>
                <c:formatCode>0%</c:formatCode>
                <c:ptCount val="3"/>
                <c:pt idx="0">
                  <c:v>0.75</c:v>
                </c:pt>
                <c:pt idx="1">
                  <c:v>0.78</c:v>
                </c:pt>
                <c:pt idx="2">
                  <c:v>0.38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710440"/>
        <c:axId val="211710832"/>
      </c:barChart>
      <c:catAx>
        <c:axId val="21171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0832"/>
        <c:crosses val="autoZero"/>
        <c:auto val="1"/>
        <c:lblAlgn val="ctr"/>
        <c:lblOffset val="100"/>
        <c:noMultiLvlLbl val="0"/>
      </c:catAx>
      <c:valAx>
        <c:axId val="211710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'6.10'!$B$1</c:f>
          <c:strCache>
            <c:ptCount val="1"/>
            <c:pt idx="0">
              <c:v>Nyheter och webbtidningar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'6.10'!$B$3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'6.10'!$C$2:$F$2</c:f>
              <c:strCache>
                <c:ptCount val="4"/>
                <c:pt idx="0">
                  <c:v>Söka nyheter</c:v>
                </c:pt>
                <c:pt idx="1">
                  <c:v>Dagligen söka nyheter</c:v>
                </c:pt>
                <c:pt idx="2">
                  <c:v>Läsa tidningar</c:v>
                </c:pt>
                <c:pt idx="3">
                  <c:v>Dagligen läsa tidningar</c:v>
                </c:pt>
              </c:strCache>
            </c:strRef>
          </c:cat>
          <c:val>
            <c:numRef>
              <c:f>'6.10'!$C$3:$F$3</c:f>
              <c:numCache>
                <c:formatCode>0%</c:formatCode>
                <c:ptCount val="4"/>
                <c:pt idx="0">
                  <c:v>0.93</c:v>
                </c:pt>
                <c:pt idx="1">
                  <c:v>0.45</c:v>
                </c:pt>
                <c:pt idx="2">
                  <c:v>0.78</c:v>
                </c:pt>
                <c:pt idx="3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'6.10'!$B$4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'6.10'!$C$2:$F$2</c:f>
              <c:strCache>
                <c:ptCount val="4"/>
                <c:pt idx="0">
                  <c:v>Söka nyheter</c:v>
                </c:pt>
                <c:pt idx="1">
                  <c:v>Dagligen söka nyheter</c:v>
                </c:pt>
                <c:pt idx="2">
                  <c:v>Läsa tidningar</c:v>
                </c:pt>
                <c:pt idx="3">
                  <c:v>Dagligen läsa tidningar</c:v>
                </c:pt>
              </c:strCache>
            </c:strRef>
          </c:cat>
          <c:val>
            <c:numRef>
              <c:f>'6.10'!$C$4:$F$4</c:f>
              <c:numCache>
                <c:formatCode>0%</c:formatCode>
                <c:ptCount val="4"/>
                <c:pt idx="0">
                  <c:v>0.92</c:v>
                </c:pt>
                <c:pt idx="1">
                  <c:v>0.41</c:v>
                </c:pt>
                <c:pt idx="2">
                  <c:v>0.77</c:v>
                </c:pt>
                <c:pt idx="3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'6.10'!$B$5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'6.10'!$C$2:$F$2</c:f>
              <c:strCache>
                <c:ptCount val="4"/>
                <c:pt idx="0">
                  <c:v>Söka nyheter</c:v>
                </c:pt>
                <c:pt idx="1">
                  <c:v>Dagligen söka nyheter</c:v>
                </c:pt>
                <c:pt idx="2">
                  <c:v>Läsa tidningar</c:v>
                </c:pt>
                <c:pt idx="3">
                  <c:v>Dagligen läsa tidningar</c:v>
                </c:pt>
              </c:strCache>
            </c:strRef>
          </c:cat>
          <c:val>
            <c:numRef>
              <c:f>'6.10'!$C$5:$F$5</c:f>
              <c:numCache>
                <c:formatCode>0%</c:formatCode>
                <c:ptCount val="4"/>
                <c:pt idx="0">
                  <c:v>0.82</c:v>
                </c:pt>
                <c:pt idx="1">
                  <c:v>0.34</c:v>
                </c:pt>
                <c:pt idx="2">
                  <c:v>0.69</c:v>
                </c:pt>
                <c:pt idx="3">
                  <c:v>0.27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711616"/>
        <c:axId val="211712008"/>
      </c:barChart>
      <c:catAx>
        <c:axId val="2117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2008"/>
        <c:crosses val="autoZero"/>
        <c:auto val="1"/>
        <c:lblAlgn val="ctr"/>
        <c:lblOffset val="100"/>
        <c:noMultiLvlLbl val="0"/>
      </c:catAx>
      <c:valAx>
        <c:axId val="211712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'6.11'!$B$1</c:f>
          <c:strCache>
            <c:ptCount val="1"/>
            <c:pt idx="0">
              <c:v>Kommunikation via internet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'6.11'!$C$2:$F$2</c:f>
              <c:strCache>
                <c:ptCount val="4"/>
                <c:pt idx="0">
                  <c:v>E-post</c:v>
                </c:pt>
                <c:pt idx="1">
                  <c:v>Snabbmeddelanden</c:v>
                </c:pt>
                <c:pt idx="2">
                  <c:v>Telefonsamtal</c:v>
                </c:pt>
                <c:pt idx="3">
                  <c:v>Videosamtal</c:v>
                </c:pt>
              </c:strCache>
            </c:strRef>
          </c:cat>
          <c:val>
            <c:numRef>
              <c:f>'6.11'!$C$3:$F$3</c:f>
              <c:numCache>
                <c:formatCode>0%</c:formatCode>
                <c:ptCount val="4"/>
                <c:pt idx="0">
                  <c:v>0.96</c:v>
                </c:pt>
                <c:pt idx="1">
                  <c:v>0.64</c:v>
                </c:pt>
                <c:pt idx="2">
                  <c:v>0.41</c:v>
                </c:pt>
                <c:pt idx="3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'6.11'!$B$4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'6.11'!$C$2:$F$2</c:f>
              <c:strCache>
                <c:ptCount val="4"/>
                <c:pt idx="0">
                  <c:v>E-post</c:v>
                </c:pt>
                <c:pt idx="1">
                  <c:v>Snabbmeddelanden</c:v>
                </c:pt>
                <c:pt idx="2">
                  <c:v>Telefonsamtal</c:v>
                </c:pt>
                <c:pt idx="3">
                  <c:v>Videosamtal</c:v>
                </c:pt>
              </c:strCache>
            </c:strRef>
          </c:cat>
          <c:val>
            <c:numRef>
              <c:f>'6.11'!$C$4:$F$4</c:f>
              <c:numCache>
                <c:formatCode>0%</c:formatCode>
                <c:ptCount val="4"/>
                <c:pt idx="0">
                  <c:v>0.95</c:v>
                </c:pt>
                <c:pt idx="1">
                  <c:v>0.37</c:v>
                </c:pt>
                <c:pt idx="2">
                  <c:v>0.22</c:v>
                </c:pt>
                <c:pt idx="3">
                  <c:v>0.26</c:v>
                </c:pt>
              </c:numCache>
            </c:numRef>
          </c:val>
        </c:ser>
        <c:ser>
          <c:idx val="2"/>
          <c:order val="2"/>
          <c:tx>
            <c:strRef>
              <c:f>'6.11'!$B$5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'6.11'!$C$2:$F$2</c:f>
              <c:strCache>
                <c:ptCount val="4"/>
                <c:pt idx="0">
                  <c:v>E-post</c:v>
                </c:pt>
                <c:pt idx="1">
                  <c:v>Snabbmeddelanden</c:v>
                </c:pt>
                <c:pt idx="2">
                  <c:v>Telefonsamtal</c:v>
                </c:pt>
                <c:pt idx="3">
                  <c:v>Videosamtal</c:v>
                </c:pt>
              </c:strCache>
            </c:strRef>
          </c:cat>
          <c:val>
            <c:numRef>
              <c:f>'6.11'!$C$5:$F$5</c:f>
              <c:numCache>
                <c:formatCode>0%</c:formatCode>
                <c:ptCount val="4"/>
                <c:pt idx="0">
                  <c:v>0.95</c:v>
                </c:pt>
                <c:pt idx="1">
                  <c:v>0.18</c:v>
                </c:pt>
                <c:pt idx="2">
                  <c:v>0.18</c:v>
                </c:pt>
                <c:pt idx="3">
                  <c:v>0.15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712792"/>
        <c:axId val="211713184"/>
      </c:barChart>
      <c:catAx>
        <c:axId val="21171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3184"/>
        <c:crosses val="autoZero"/>
        <c:auto val="1"/>
        <c:lblAlgn val="ctr"/>
        <c:lblOffset val="100"/>
        <c:noMultiLvlLbl val="0"/>
      </c:catAx>
      <c:valAx>
        <c:axId val="211713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71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'6.12'!$B$1</c:f>
          <c:strCache>
            <c:ptCount val="1"/>
            <c:pt idx="0">
              <c:v>Radio och tv på internet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'6.12'!$C$2:$F$2</c:f>
              <c:strCache>
                <c:ptCount val="4"/>
                <c:pt idx="0">
                  <c:v>TV-play</c:v>
                </c:pt>
                <c:pt idx="1">
                  <c:v>Dagligen tv-play</c:v>
                </c:pt>
                <c:pt idx="2">
                  <c:v>Lyssna på radio</c:v>
                </c:pt>
                <c:pt idx="3">
                  <c:v>Dagligen radio</c:v>
                </c:pt>
              </c:strCache>
            </c:strRef>
          </c:cat>
          <c:val>
            <c:numRef>
              <c:f>'6.12'!$C$3:$F$3</c:f>
              <c:numCache>
                <c:formatCode>0%</c:formatCode>
                <c:ptCount val="4"/>
                <c:pt idx="0">
                  <c:v>0.68</c:v>
                </c:pt>
                <c:pt idx="1">
                  <c:v>0.04</c:v>
                </c:pt>
                <c:pt idx="2">
                  <c:v>0.47</c:v>
                </c:pt>
                <c:pt idx="3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'6.12'!$B$4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'6.12'!$C$2:$F$2</c:f>
              <c:strCache>
                <c:ptCount val="4"/>
                <c:pt idx="0">
                  <c:v>TV-play</c:v>
                </c:pt>
                <c:pt idx="1">
                  <c:v>Dagligen tv-play</c:v>
                </c:pt>
                <c:pt idx="2">
                  <c:v>Lyssna på radio</c:v>
                </c:pt>
                <c:pt idx="3">
                  <c:v>Dagligen radio</c:v>
                </c:pt>
              </c:strCache>
            </c:strRef>
          </c:cat>
          <c:val>
            <c:numRef>
              <c:f>'6.12'!$C$4:$F$4</c:f>
              <c:numCache>
                <c:formatCode>0%</c:formatCode>
                <c:ptCount val="4"/>
                <c:pt idx="0">
                  <c:v>0.57999999999999996</c:v>
                </c:pt>
                <c:pt idx="1">
                  <c:v>0.02</c:v>
                </c:pt>
                <c:pt idx="2">
                  <c:v>0.34</c:v>
                </c:pt>
                <c:pt idx="3">
                  <c:v>0.06</c:v>
                </c:pt>
              </c:numCache>
            </c:numRef>
          </c:val>
        </c:ser>
        <c:ser>
          <c:idx val="2"/>
          <c:order val="2"/>
          <c:tx>
            <c:strRef>
              <c:f>'6.12'!$B$5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'6.12'!$C$2:$F$2</c:f>
              <c:strCache>
                <c:ptCount val="4"/>
                <c:pt idx="0">
                  <c:v>TV-play</c:v>
                </c:pt>
                <c:pt idx="1">
                  <c:v>Dagligen tv-play</c:v>
                </c:pt>
                <c:pt idx="2">
                  <c:v>Lyssna på radio</c:v>
                </c:pt>
                <c:pt idx="3">
                  <c:v>Dagligen radio</c:v>
                </c:pt>
              </c:strCache>
            </c:strRef>
          </c:cat>
          <c:val>
            <c:numRef>
              <c:f>'6.12'!$C$5:$F$5</c:f>
              <c:numCache>
                <c:formatCode>0%</c:formatCode>
                <c:ptCount val="4"/>
                <c:pt idx="0">
                  <c:v>0.48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893488"/>
        <c:axId val="211893880"/>
      </c:barChart>
      <c:catAx>
        <c:axId val="21189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3880"/>
        <c:crosses val="autoZero"/>
        <c:auto val="1"/>
        <c:lblAlgn val="ctr"/>
        <c:lblOffset val="100"/>
        <c:noMultiLvlLbl val="0"/>
      </c:catAx>
      <c:valAx>
        <c:axId val="211893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'1.6'!$A$2</c:f>
          <c:strCache>
            <c:ptCount val="1"/>
            <c:pt idx="0">
              <c:v>Olika generationers tillgång till internet 1995-2014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Totalt 18+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'1.6'!$B$3:$K$3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'1.6'!$B$4:$K$4</c:f>
              <c:numCache>
                <c:formatCode>0%</c:formatCode>
                <c:ptCount val="10"/>
                <c:pt idx="0">
                  <c:v>0.02</c:v>
                </c:pt>
                <c:pt idx="1">
                  <c:v>0.15</c:v>
                </c:pt>
                <c:pt idx="2">
                  <c:v>0.51</c:v>
                </c:pt>
                <c:pt idx="3">
                  <c:v>0.65</c:v>
                </c:pt>
                <c:pt idx="4">
                  <c:v>0.72</c:v>
                </c:pt>
                <c:pt idx="5">
                  <c:v>0.78</c:v>
                </c:pt>
                <c:pt idx="6">
                  <c:v>0.83</c:v>
                </c:pt>
                <c:pt idx="7">
                  <c:v>0.88</c:v>
                </c:pt>
                <c:pt idx="8">
                  <c:v>0.89</c:v>
                </c:pt>
                <c:pt idx="9">
                  <c:v>0.91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40-talister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'1.6'!$B$3:$K$3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'1.6'!$B$5:$K$5</c:f>
              <c:numCache>
                <c:formatCode>0%</c:formatCode>
                <c:ptCount val="10"/>
                <c:pt idx="0">
                  <c:v>0.03</c:v>
                </c:pt>
                <c:pt idx="1">
                  <c:v>0.15</c:v>
                </c:pt>
                <c:pt idx="2">
                  <c:v>0.49</c:v>
                </c:pt>
                <c:pt idx="3">
                  <c:v>0.6</c:v>
                </c:pt>
                <c:pt idx="4">
                  <c:v>0.65</c:v>
                </c:pt>
                <c:pt idx="5">
                  <c:v>0.68</c:v>
                </c:pt>
                <c:pt idx="6">
                  <c:v>0.74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'1.6'!$A$6</c:f>
              <c:strCache>
                <c:ptCount val="1"/>
                <c:pt idx="0">
                  <c:v>30-talister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'1.6'!$B$3:$K$3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'1.6'!$B$6:$K$6</c:f>
              <c:numCache>
                <c:formatCode>0%</c:formatCode>
                <c:ptCount val="10"/>
                <c:pt idx="0">
                  <c:v>0.02</c:v>
                </c:pt>
                <c:pt idx="1">
                  <c:v>0.12</c:v>
                </c:pt>
                <c:pt idx="2">
                  <c:v>0.19</c:v>
                </c:pt>
                <c:pt idx="3">
                  <c:v>0.37</c:v>
                </c:pt>
                <c:pt idx="4">
                  <c:v>0.41</c:v>
                </c:pt>
                <c:pt idx="5">
                  <c:v>0.43</c:v>
                </c:pt>
                <c:pt idx="6">
                  <c:v>0.45</c:v>
                </c:pt>
                <c:pt idx="7">
                  <c:v>0.5</c:v>
                </c:pt>
                <c:pt idx="8">
                  <c:v>0.55000000000000004</c:v>
                </c:pt>
                <c:pt idx="9">
                  <c:v>0.63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'1.6'!$A$7</c:f>
              <c:strCache>
                <c:ptCount val="1"/>
                <c:pt idx="0">
                  <c:v>20-talister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'1.6'!$B$3:$K$3</c:f>
              <c:numCache>
                <c:formatCode>General</c:formatCode>
                <c:ptCount val="10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2003</c:v>
                </c:pt>
                <c:pt idx="4">
                  <c:v>2005</c:v>
                </c:pt>
                <c:pt idx="5">
                  <c:v>2007</c:v>
                </c:pt>
                <c:pt idx="6">
                  <c:v>2009</c:v>
                </c:pt>
                <c:pt idx="7">
                  <c:v>2011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'1.6'!$B$7:$K$7</c:f>
              <c:numCache>
                <c:formatCode>0%</c:formatCode>
                <c:ptCount val="10"/>
                <c:pt idx="0">
                  <c:v>0.01</c:v>
                </c:pt>
                <c:pt idx="1">
                  <c:v>0.06</c:v>
                </c:pt>
                <c:pt idx="2">
                  <c:v>0.12</c:v>
                </c:pt>
                <c:pt idx="3">
                  <c:v>0.13</c:v>
                </c:pt>
                <c:pt idx="4">
                  <c:v>0.15</c:v>
                </c:pt>
                <c:pt idx="5">
                  <c:v>0.17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0.28999999999999998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01000"/>
        <c:axId val="190748312"/>
      </c:lineChart>
      <c:catAx>
        <c:axId val="20360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90748312"/>
        <c:crosses val="autoZero"/>
        <c:auto val="1"/>
        <c:lblAlgn val="ctr"/>
        <c:lblOffset val="100"/>
        <c:noMultiLvlLbl val="0"/>
      </c:catAx>
      <c:valAx>
        <c:axId val="19074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360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'6.13'!$B$1</c:f>
          <c:strCache>
            <c:ptCount val="1"/>
            <c:pt idx="0">
              <c:v>Film, musik, spel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'6.13'!$C$2:$G$2</c:f>
              <c:strCache>
                <c:ptCount val="5"/>
                <c:pt idx="0">
                  <c:v>Youtube</c:v>
                </c:pt>
                <c:pt idx="1">
                  <c:v>Titta på film</c:v>
                </c:pt>
                <c:pt idx="2">
                  <c:v>Lyssna på musik</c:v>
                </c:pt>
                <c:pt idx="3">
                  <c:v>Spotify</c:v>
                </c:pt>
                <c:pt idx="4">
                  <c:v>Spela spel</c:v>
                </c:pt>
              </c:strCache>
            </c:strRef>
          </c:cat>
          <c:val>
            <c:numRef>
              <c:f>'6.13'!$C$3:$G$3</c:f>
              <c:numCache>
                <c:formatCode>0%</c:formatCode>
                <c:ptCount val="5"/>
                <c:pt idx="0">
                  <c:v>0.86</c:v>
                </c:pt>
                <c:pt idx="1">
                  <c:v>0.56999999999999995</c:v>
                </c:pt>
                <c:pt idx="2">
                  <c:v>0.8</c:v>
                </c:pt>
                <c:pt idx="3">
                  <c:v>0.63</c:v>
                </c:pt>
                <c:pt idx="4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'6.13'!$B$4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'6.13'!$C$2:$G$2</c:f>
              <c:strCache>
                <c:ptCount val="5"/>
                <c:pt idx="0">
                  <c:v>Youtube</c:v>
                </c:pt>
                <c:pt idx="1">
                  <c:v>Titta på film</c:v>
                </c:pt>
                <c:pt idx="2">
                  <c:v>Lyssna på musik</c:v>
                </c:pt>
                <c:pt idx="3">
                  <c:v>Spotify</c:v>
                </c:pt>
                <c:pt idx="4">
                  <c:v>Spela spel</c:v>
                </c:pt>
              </c:strCache>
            </c:strRef>
          </c:cat>
          <c:val>
            <c:numRef>
              <c:f>'6.13'!$C$4:$G$4</c:f>
              <c:numCache>
                <c:formatCode>0%</c:formatCode>
                <c:ptCount val="5"/>
                <c:pt idx="0">
                  <c:v>0.53</c:v>
                </c:pt>
                <c:pt idx="1">
                  <c:v>0.19</c:v>
                </c:pt>
                <c:pt idx="2">
                  <c:v>0.49</c:v>
                </c:pt>
                <c:pt idx="3">
                  <c:v>0.3</c:v>
                </c:pt>
                <c:pt idx="4">
                  <c:v>0.32</c:v>
                </c:pt>
              </c:numCache>
            </c:numRef>
          </c:val>
        </c:ser>
        <c:ser>
          <c:idx val="2"/>
          <c:order val="2"/>
          <c:tx>
            <c:strRef>
              <c:f>'6.13'!$B$5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'6.13'!$C$2:$G$2</c:f>
              <c:strCache>
                <c:ptCount val="5"/>
                <c:pt idx="0">
                  <c:v>Youtube</c:v>
                </c:pt>
                <c:pt idx="1">
                  <c:v>Titta på film</c:v>
                </c:pt>
                <c:pt idx="2">
                  <c:v>Lyssna på musik</c:v>
                </c:pt>
                <c:pt idx="3">
                  <c:v>Spotify</c:v>
                </c:pt>
                <c:pt idx="4">
                  <c:v>Spela spel</c:v>
                </c:pt>
              </c:strCache>
            </c:strRef>
          </c:cat>
          <c:val>
            <c:numRef>
              <c:f>'6.13'!$C$5:$G$5</c:f>
              <c:numCache>
                <c:formatCode>0%</c:formatCode>
                <c:ptCount val="5"/>
                <c:pt idx="0">
                  <c:v>0.3</c:v>
                </c:pt>
                <c:pt idx="1">
                  <c:v>0.15</c:v>
                </c:pt>
                <c:pt idx="2">
                  <c:v>0.28000000000000003</c:v>
                </c:pt>
                <c:pt idx="3">
                  <c:v>0.09</c:v>
                </c:pt>
                <c:pt idx="4">
                  <c:v>0.31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894664"/>
        <c:axId val="211895056"/>
      </c:barChart>
      <c:catAx>
        <c:axId val="21189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5056"/>
        <c:crosses val="autoZero"/>
        <c:auto val="1"/>
        <c:lblAlgn val="ctr"/>
        <c:lblOffset val="100"/>
        <c:noMultiLvlLbl val="0"/>
      </c:catAx>
      <c:valAx>
        <c:axId val="211895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'6.14'!$B$1</c:f>
          <c:strCache>
            <c:ptCount val="1"/>
            <c:pt idx="0">
              <c:v>Sociala nätverk och intressseforum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'6.14'!$C$2:$E$2</c:f>
              <c:strCache>
                <c:ptCount val="3"/>
                <c:pt idx="0">
                  <c:v>Sociala nätverk</c:v>
                </c:pt>
                <c:pt idx="1">
                  <c:v>Intresseforum</c:v>
                </c:pt>
                <c:pt idx="2">
                  <c:v>Twitter</c:v>
                </c:pt>
              </c:strCache>
            </c:strRef>
          </c:cat>
          <c:val>
            <c:numRef>
              <c:f>'6.14'!$C$3:$E$3</c:f>
              <c:numCache>
                <c:formatCode>0%</c:formatCode>
                <c:ptCount val="3"/>
                <c:pt idx="0">
                  <c:v>0.77</c:v>
                </c:pt>
                <c:pt idx="1">
                  <c:v>0.57999999999999996</c:v>
                </c:pt>
                <c:pt idx="2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'6.14'!$B$4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'6.14'!$C$2:$E$2</c:f>
              <c:strCache>
                <c:ptCount val="3"/>
                <c:pt idx="0">
                  <c:v>Sociala nätverk</c:v>
                </c:pt>
                <c:pt idx="1">
                  <c:v>Intresseforum</c:v>
                </c:pt>
                <c:pt idx="2">
                  <c:v>Twitter</c:v>
                </c:pt>
              </c:strCache>
            </c:strRef>
          </c:cat>
          <c:val>
            <c:numRef>
              <c:f>'6.14'!$C$4:$E$4</c:f>
              <c:numCache>
                <c:formatCode>0%</c:formatCode>
                <c:ptCount val="3"/>
                <c:pt idx="0">
                  <c:v>0.5</c:v>
                </c:pt>
                <c:pt idx="1">
                  <c:v>0.4</c:v>
                </c:pt>
                <c:pt idx="2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'6.14'!$B$5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'6.14'!$C$2:$E$2</c:f>
              <c:strCache>
                <c:ptCount val="3"/>
                <c:pt idx="0">
                  <c:v>Sociala nätverk</c:v>
                </c:pt>
                <c:pt idx="1">
                  <c:v>Intresseforum</c:v>
                </c:pt>
                <c:pt idx="2">
                  <c:v>Twitter</c:v>
                </c:pt>
              </c:strCache>
            </c:strRef>
          </c:cat>
          <c:val>
            <c:numRef>
              <c:f>'6.14'!$C$5:$E$5</c:f>
              <c:numCache>
                <c:formatCode>0%</c:formatCode>
                <c:ptCount val="3"/>
                <c:pt idx="0">
                  <c:v>0.28000000000000003</c:v>
                </c:pt>
                <c:pt idx="1">
                  <c:v>0.25</c:v>
                </c:pt>
                <c:pt idx="2">
                  <c:v>0.09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895840"/>
        <c:axId val="211896232"/>
      </c:barChart>
      <c:catAx>
        <c:axId val="2118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6232"/>
        <c:crosses val="autoZero"/>
        <c:auto val="1"/>
        <c:lblAlgn val="ctr"/>
        <c:lblOffset val="100"/>
        <c:noMultiLvlLbl val="0"/>
      </c:catAx>
      <c:valAx>
        <c:axId val="2118962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'6.15'!$B$1</c:f>
          <c:strCache>
            <c:ptCount val="1"/>
            <c:pt idx="0">
              <c:v>Egna inlägg och kommentarer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'6.15'!$B$3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'6.15'!$C$2:$G$2</c:f>
              <c:strCache>
                <c:ptCount val="5"/>
                <c:pt idx="0">
                  <c:v>Meddelanden kommentarer</c:v>
                </c:pt>
                <c:pt idx="1">
                  <c:v>Dela</c:v>
                </c:pt>
                <c:pt idx="2">
                  <c:v>Posta eget innehåll</c:v>
                </c:pt>
                <c:pt idx="3">
                  <c:v>Inlägg på forum</c:v>
                </c:pt>
                <c:pt idx="4">
                  <c:v>Skriva på Twitter</c:v>
                </c:pt>
              </c:strCache>
            </c:strRef>
          </c:cat>
          <c:val>
            <c:numRef>
              <c:f>'6.15'!$C$3:$G$3</c:f>
              <c:numCache>
                <c:formatCode>0%</c:formatCode>
                <c:ptCount val="5"/>
                <c:pt idx="0">
                  <c:v>0.6</c:v>
                </c:pt>
                <c:pt idx="1">
                  <c:v>0.49</c:v>
                </c:pt>
                <c:pt idx="2">
                  <c:v>0.41</c:v>
                </c:pt>
                <c:pt idx="3">
                  <c:v>0.28999999999999998</c:v>
                </c:pt>
                <c:pt idx="4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'6.15'!$B$4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'6.15'!$C$2:$G$2</c:f>
              <c:strCache>
                <c:ptCount val="5"/>
                <c:pt idx="0">
                  <c:v>Meddelanden kommentarer</c:v>
                </c:pt>
                <c:pt idx="1">
                  <c:v>Dela</c:v>
                </c:pt>
                <c:pt idx="2">
                  <c:v>Posta eget innehåll</c:v>
                </c:pt>
                <c:pt idx="3">
                  <c:v>Inlägg på forum</c:v>
                </c:pt>
                <c:pt idx="4">
                  <c:v>Skriva på Twitter</c:v>
                </c:pt>
              </c:strCache>
            </c:strRef>
          </c:cat>
          <c:val>
            <c:numRef>
              <c:f>'6.15'!$C$4:$G$4</c:f>
              <c:numCache>
                <c:formatCode>0%</c:formatCode>
                <c:ptCount val="5"/>
                <c:pt idx="0">
                  <c:v>0.28999999999999998</c:v>
                </c:pt>
                <c:pt idx="1">
                  <c:v>0.31</c:v>
                </c:pt>
                <c:pt idx="2">
                  <c:v>0.25</c:v>
                </c:pt>
                <c:pt idx="3">
                  <c:v>0.13</c:v>
                </c:pt>
                <c:pt idx="4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'6.15'!$B$5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'6.15'!$C$2:$G$2</c:f>
              <c:strCache>
                <c:ptCount val="5"/>
                <c:pt idx="0">
                  <c:v>Meddelanden kommentarer</c:v>
                </c:pt>
                <c:pt idx="1">
                  <c:v>Dela</c:v>
                </c:pt>
                <c:pt idx="2">
                  <c:v>Posta eget innehåll</c:v>
                </c:pt>
                <c:pt idx="3">
                  <c:v>Inlägg på forum</c:v>
                </c:pt>
                <c:pt idx="4">
                  <c:v>Skriva på Twitter</c:v>
                </c:pt>
              </c:strCache>
            </c:strRef>
          </c:cat>
          <c:val>
            <c:numRef>
              <c:f>'6.15'!$C$5:$G$5</c:f>
              <c:numCache>
                <c:formatCode>0%</c:formatCode>
                <c:ptCount val="5"/>
                <c:pt idx="0">
                  <c:v>0.09</c:v>
                </c:pt>
                <c:pt idx="1">
                  <c:v>0.33</c:v>
                </c:pt>
                <c:pt idx="2">
                  <c:v>0.17</c:v>
                </c:pt>
                <c:pt idx="3">
                  <c:v>0.04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897016"/>
        <c:axId val="212966680"/>
      </c:barChart>
      <c:catAx>
        <c:axId val="21189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6680"/>
        <c:crosses val="autoZero"/>
        <c:auto val="1"/>
        <c:lblAlgn val="ctr"/>
        <c:lblOffset val="100"/>
        <c:noMultiLvlLbl val="0"/>
      </c:catAx>
      <c:valAx>
        <c:axId val="212966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189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'6.16'!$B$2</c:f>
          <c:strCache>
            <c:ptCount val="1"/>
            <c:pt idx="0">
              <c:v>Användningsmönster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'6.16'!$C$3</c:f>
              <c:strCache>
                <c:ptCount val="1"/>
                <c:pt idx="0">
                  <c:v>modernister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'6.16'!$B$4:$B$6</c:f>
              <c:strCache>
                <c:ptCount val="3"/>
                <c:pt idx="0">
                  <c:v>56-65 år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'6.16'!$C$4:$C$6</c:f>
              <c:numCache>
                <c:formatCode>0%</c:formatCode>
                <c:ptCount val="3"/>
                <c:pt idx="0">
                  <c:v>0.12</c:v>
                </c:pt>
                <c:pt idx="1">
                  <c:v>0.09</c:v>
                </c:pt>
                <c:pt idx="2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'6.16'!$D$3</c:f>
              <c:strCache>
                <c:ptCount val="1"/>
                <c:pt idx="0">
                  <c:v>aktiva traditionalister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'6.16'!$B$4:$B$6</c:f>
              <c:strCache>
                <c:ptCount val="3"/>
                <c:pt idx="0">
                  <c:v>56-65 år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'6.16'!$D$4:$D$6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'6.16'!$E$3</c:f>
              <c:strCache>
                <c:ptCount val="1"/>
                <c:pt idx="0">
                  <c:v> traditionalister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'6.16'!$B$4:$B$6</c:f>
              <c:strCache>
                <c:ptCount val="3"/>
                <c:pt idx="0">
                  <c:v>56-65 år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'6.16'!$E$4:$E$6</c:f>
              <c:numCache>
                <c:formatCode>0%</c:formatCode>
                <c:ptCount val="3"/>
                <c:pt idx="0">
                  <c:v>0.41</c:v>
                </c:pt>
                <c:pt idx="1">
                  <c:v>0.39</c:v>
                </c:pt>
                <c:pt idx="2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'6.16'!$F$3</c:f>
              <c:strCache>
                <c:ptCount val="1"/>
                <c:pt idx="0">
                  <c:v>försiktiga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'6.16'!$B$4:$B$6</c:f>
              <c:strCache>
                <c:ptCount val="3"/>
                <c:pt idx="0">
                  <c:v>56-65 år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'6.16'!$F$4:$F$6</c:f>
              <c:numCache>
                <c:formatCode>0%</c:formatCode>
                <c:ptCount val="3"/>
                <c:pt idx="0">
                  <c:v>0.27</c:v>
                </c:pt>
                <c:pt idx="1">
                  <c:v>0.41</c:v>
                </c:pt>
                <c:pt idx="2">
                  <c:v>0.56000000000000005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2967464"/>
        <c:axId val="212967856"/>
      </c:barChart>
      <c:catAx>
        <c:axId val="21296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7856"/>
        <c:crosses val="autoZero"/>
        <c:auto val="1"/>
        <c:lblAlgn val="ctr"/>
        <c:lblOffset val="100"/>
        <c:noMultiLvlLbl val="0"/>
      </c:catAx>
      <c:valAx>
        <c:axId val="212967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'7.1'!$B$1</c:f>
          <c:strCache>
            <c:ptCount val="1"/>
            <c:pt idx="0">
              <c:v>Tid för mediekonsumtion (timmar per vecka)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'7.1'!$C$2:$H$2</c:f>
              <c:strCache>
                <c:ptCount val="6"/>
                <c:pt idx="0">
                  <c:v>Tv trad</c:v>
                </c:pt>
                <c:pt idx="1">
                  <c:v>Radio trad</c:v>
                </c:pt>
                <c:pt idx="2">
                  <c:v>Dagstidning trad</c:v>
                </c:pt>
                <c:pt idx="3">
                  <c:v>Kvällstidning trad</c:v>
                </c:pt>
                <c:pt idx="4">
                  <c:v>Böcker trad</c:v>
                </c:pt>
                <c:pt idx="5">
                  <c:v>Tidskrifter trad</c:v>
                </c:pt>
              </c:strCache>
            </c:strRef>
          </c:cat>
          <c:val>
            <c:numRef>
              <c:f>'7.1'!$C$3:$H$3</c:f>
              <c:numCache>
                <c:formatCode>0</c:formatCode>
                <c:ptCount val="6"/>
                <c:pt idx="0">
                  <c:v>11.933333333333334</c:v>
                </c:pt>
                <c:pt idx="1">
                  <c:v>8.6833333333333336</c:v>
                </c:pt>
                <c:pt idx="2">
                  <c:v>2.3166666666666669</c:v>
                </c:pt>
                <c:pt idx="3">
                  <c:v>0.31666666666666665</c:v>
                </c:pt>
                <c:pt idx="4">
                  <c:v>3.2</c:v>
                </c:pt>
                <c:pt idx="5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'7.1'!$B$4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'7.1'!$C$2:$H$2</c:f>
              <c:strCache>
                <c:ptCount val="6"/>
                <c:pt idx="0">
                  <c:v>Tv trad</c:v>
                </c:pt>
                <c:pt idx="1">
                  <c:v>Radio trad</c:v>
                </c:pt>
                <c:pt idx="2">
                  <c:v>Dagstidning trad</c:v>
                </c:pt>
                <c:pt idx="3">
                  <c:v>Kvällstidning trad</c:v>
                </c:pt>
                <c:pt idx="4">
                  <c:v>Böcker trad</c:v>
                </c:pt>
                <c:pt idx="5">
                  <c:v>Tidskrifter trad</c:v>
                </c:pt>
              </c:strCache>
            </c:strRef>
          </c:cat>
          <c:val>
            <c:numRef>
              <c:f>'7.1'!$C$4:$H$4</c:f>
              <c:numCache>
                <c:formatCode>0</c:formatCode>
                <c:ptCount val="6"/>
                <c:pt idx="0">
                  <c:v>17.883333333333333</c:v>
                </c:pt>
                <c:pt idx="1">
                  <c:v>15.183333333333334</c:v>
                </c:pt>
                <c:pt idx="2">
                  <c:v>4.5666666666666664</c:v>
                </c:pt>
                <c:pt idx="3">
                  <c:v>0.51666666666666672</c:v>
                </c:pt>
                <c:pt idx="4">
                  <c:v>5.0666666666666664</c:v>
                </c:pt>
                <c:pt idx="5">
                  <c:v>1.8833333333333333</c:v>
                </c:pt>
              </c:numCache>
            </c:numRef>
          </c:val>
        </c:ser>
        <c:ser>
          <c:idx val="2"/>
          <c:order val="2"/>
          <c:tx>
            <c:strRef>
              <c:f>'7.1'!$B$5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'7.1'!$C$2:$H$2</c:f>
              <c:strCache>
                <c:ptCount val="6"/>
                <c:pt idx="0">
                  <c:v>Tv trad</c:v>
                </c:pt>
                <c:pt idx="1">
                  <c:v>Radio trad</c:v>
                </c:pt>
                <c:pt idx="2">
                  <c:v>Dagstidning trad</c:v>
                </c:pt>
                <c:pt idx="3">
                  <c:v>Kvällstidning trad</c:v>
                </c:pt>
                <c:pt idx="4">
                  <c:v>Böcker trad</c:v>
                </c:pt>
                <c:pt idx="5">
                  <c:v>Tidskrifter trad</c:v>
                </c:pt>
              </c:strCache>
            </c:strRef>
          </c:cat>
          <c:val>
            <c:numRef>
              <c:f>'7.1'!$C$5:$H$5</c:f>
              <c:numCache>
                <c:formatCode>0</c:formatCode>
                <c:ptCount val="6"/>
                <c:pt idx="0">
                  <c:v>18.55</c:v>
                </c:pt>
                <c:pt idx="1">
                  <c:v>13.15</c:v>
                </c:pt>
                <c:pt idx="2">
                  <c:v>5.7333333333333334</c:v>
                </c:pt>
                <c:pt idx="3">
                  <c:v>0.7</c:v>
                </c:pt>
                <c:pt idx="4">
                  <c:v>4.6166666666666663</c:v>
                </c:pt>
                <c:pt idx="5">
                  <c:v>1.8666666666666667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968640"/>
        <c:axId val="212969032"/>
      </c:barChart>
      <c:catAx>
        <c:axId val="2129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9032"/>
        <c:crosses val="autoZero"/>
        <c:auto val="1"/>
        <c:lblAlgn val="ctr"/>
        <c:lblOffset val="100"/>
        <c:noMultiLvlLbl val="0"/>
      </c:catAx>
      <c:valAx>
        <c:axId val="21296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r>
                  <a:rPr lang="en-US"/>
                  <a:t>Timmar per vecka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kzidenz-Grotesk Pro Regular" panose="02000503030000020003" pitchFamily="50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'7.2'!$B$1</c:f>
          <c:strCache>
            <c:ptCount val="1"/>
            <c:pt idx="0">
              <c:v>Tid för traditionella medier (timmar/vecka)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'7.2'!$C$2:$D$2</c:f>
              <c:strCache>
                <c:ptCount val="2"/>
                <c:pt idx="0">
                  <c:v>Traditionella medier</c:v>
                </c:pt>
                <c:pt idx="1">
                  <c:v>Medier traditionellt och på internet</c:v>
                </c:pt>
              </c:strCache>
            </c:strRef>
          </c:cat>
          <c:val>
            <c:numRef>
              <c:f>'7.2'!$C$3:$D$3</c:f>
              <c:numCache>
                <c:formatCode>0</c:formatCode>
                <c:ptCount val="2"/>
                <c:pt idx="0">
                  <c:v>23.25</c:v>
                </c:pt>
                <c:pt idx="1">
                  <c:v>28.270990931209909</c:v>
                </c:pt>
              </c:numCache>
            </c:numRef>
          </c:val>
        </c:ser>
        <c:ser>
          <c:idx val="1"/>
          <c:order val="1"/>
          <c:tx>
            <c:strRef>
              <c:f>'7.2'!$B$4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'7.2'!$C$2:$D$2</c:f>
              <c:strCache>
                <c:ptCount val="2"/>
                <c:pt idx="0">
                  <c:v>Traditionella medier</c:v>
                </c:pt>
                <c:pt idx="1">
                  <c:v>Medier traditionellt och på internet</c:v>
                </c:pt>
              </c:strCache>
            </c:strRef>
          </c:cat>
          <c:val>
            <c:numRef>
              <c:f>'7.2'!$C$4:$D$4</c:f>
              <c:numCache>
                <c:formatCode>0</c:formatCode>
                <c:ptCount val="2"/>
                <c:pt idx="0">
                  <c:v>38.15</c:v>
                </c:pt>
                <c:pt idx="1">
                  <c:v>41.072849462365596</c:v>
                </c:pt>
              </c:numCache>
            </c:numRef>
          </c:val>
        </c:ser>
        <c:ser>
          <c:idx val="2"/>
          <c:order val="2"/>
          <c:tx>
            <c:strRef>
              <c:f>'7.2'!$B$5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'7.2'!$C$2:$D$2</c:f>
              <c:strCache>
                <c:ptCount val="2"/>
                <c:pt idx="0">
                  <c:v>Traditionella medier</c:v>
                </c:pt>
                <c:pt idx="1">
                  <c:v>Medier traditionellt och på internet</c:v>
                </c:pt>
              </c:strCache>
            </c:strRef>
          </c:cat>
          <c:val>
            <c:numRef>
              <c:f>'7.2'!$C$5:$D$5</c:f>
              <c:numCache>
                <c:formatCode>0</c:formatCode>
                <c:ptCount val="2"/>
                <c:pt idx="0">
                  <c:v>38.133333333333333</c:v>
                </c:pt>
                <c:pt idx="1">
                  <c:v>39.491335740072209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969816"/>
        <c:axId val="212970208"/>
      </c:barChart>
      <c:catAx>
        <c:axId val="21296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70208"/>
        <c:crosses val="autoZero"/>
        <c:auto val="1"/>
        <c:lblAlgn val="ctr"/>
        <c:lblOffset val="100"/>
        <c:noMultiLvlLbl val="0"/>
      </c:catAx>
      <c:valAx>
        <c:axId val="21297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r>
                  <a:rPr lang="en-US"/>
                  <a:t>timmar per vecka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kzidenz-Grotesk Pro Regular" panose="02000503030000020003" pitchFamily="50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6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'7.3'!$B$1</c:f>
          <c:strCache>
            <c:ptCount val="1"/>
            <c:pt idx="0">
              <c:v>Hur stor del av den totala medietiden för olika medier ägnas åt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'7.3'!$C$2:$F$2</c:f>
              <c:strCache>
                <c:ptCount val="4"/>
                <c:pt idx="0">
                  <c:v>Kvällstidning</c:v>
                </c:pt>
                <c:pt idx="1">
                  <c:v>Dagstidning</c:v>
                </c:pt>
                <c:pt idx="2">
                  <c:v>TV</c:v>
                </c:pt>
                <c:pt idx="3">
                  <c:v>Radio</c:v>
                </c:pt>
              </c:strCache>
            </c:strRef>
          </c:cat>
          <c:val>
            <c:numRef>
              <c:f>'7.3'!$C$3:$F$3</c:f>
              <c:numCache>
                <c:formatCode>0%</c:formatCode>
                <c:ptCount val="4"/>
                <c:pt idx="0">
                  <c:v>0.8</c:v>
                </c:pt>
                <c:pt idx="1">
                  <c:v>0.27</c:v>
                </c:pt>
                <c:pt idx="2">
                  <c:v>0.14000000000000001</c:v>
                </c:pt>
                <c:pt idx="3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'7.3'!$B$4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'7.3'!$C$2:$F$2</c:f>
              <c:strCache>
                <c:ptCount val="4"/>
                <c:pt idx="0">
                  <c:v>Kvällstidning</c:v>
                </c:pt>
                <c:pt idx="1">
                  <c:v>Dagstidning</c:v>
                </c:pt>
                <c:pt idx="2">
                  <c:v>TV</c:v>
                </c:pt>
                <c:pt idx="3">
                  <c:v>Radio</c:v>
                </c:pt>
              </c:strCache>
            </c:strRef>
          </c:cat>
          <c:val>
            <c:numRef>
              <c:f>'7.3'!$C$4:$F$4</c:f>
              <c:numCache>
                <c:formatCode>0%</c:formatCode>
                <c:ptCount val="4"/>
                <c:pt idx="0">
                  <c:v>0.67</c:v>
                </c:pt>
                <c:pt idx="1">
                  <c:v>0.15</c:v>
                </c:pt>
                <c:pt idx="2">
                  <c:v>0.04</c:v>
                </c:pt>
                <c:pt idx="3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'7.3'!$B$5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'7.3'!$C$2:$F$2</c:f>
              <c:strCache>
                <c:ptCount val="4"/>
                <c:pt idx="0">
                  <c:v>Kvällstidning</c:v>
                </c:pt>
                <c:pt idx="1">
                  <c:v>Dagstidning</c:v>
                </c:pt>
                <c:pt idx="2">
                  <c:v>TV</c:v>
                </c:pt>
                <c:pt idx="3">
                  <c:v>Radio</c:v>
                </c:pt>
              </c:strCache>
            </c:strRef>
          </c:cat>
          <c:val>
            <c:numRef>
              <c:f>'7.3'!$C$5:$F$5</c:f>
              <c:numCache>
                <c:formatCode>0%</c:formatCode>
                <c:ptCount val="4"/>
                <c:pt idx="0">
                  <c:v>0.33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541512"/>
        <c:axId val="208541904"/>
      </c:barChart>
      <c:catAx>
        <c:axId val="20854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541904"/>
        <c:crosses val="autoZero"/>
        <c:auto val="1"/>
        <c:lblAlgn val="ctr"/>
        <c:lblOffset val="100"/>
        <c:noMultiLvlLbl val="0"/>
      </c:catAx>
      <c:valAx>
        <c:axId val="208541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0854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'Ny 7.4'!$A$1</c:f>
          <c:strCache>
            <c:ptCount val="1"/>
            <c:pt idx="0">
              <c:v>Fördelning av totala medietiden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'Ny 7.4'!$A$3</c:f>
              <c:strCache>
                <c:ptCount val="1"/>
                <c:pt idx="0">
                  <c:v>Tv trad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7.4'!$B$3:$D$3</c:f>
              <c:numCache>
                <c:formatCode>0%</c:formatCode>
                <c:ptCount val="3"/>
                <c:pt idx="0">
                  <c:v>0.42210523721541959</c:v>
                </c:pt>
                <c:pt idx="1">
                  <c:v>0.43540522674764875</c:v>
                </c:pt>
                <c:pt idx="2">
                  <c:v>0.46972328619356302</c:v>
                </c:pt>
              </c:numCache>
            </c:numRef>
          </c:val>
        </c:ser>
        <c:ser>
          <c:idx val="1"/>
          <c:order val="1"/>
          <c:tx>
            <c:strRef>
              <c:f>'Ny 7.4'!$A$4</c:f>
              <c:strCache>
                <c:ptCount val="1"/>
                <c:pt idx="0">
                  <c:v>Tv internet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7.4'!$B$4:$D$4</c:f>
              <c:numCache>
                <c:formatCode>0%</c:formatCode>
                <c:ptCount val="3"/>
                <c:pt idx="0">
                  <c:v>7.1290395393588224E-2</c:v>
                </c:pt>
                <c:pt idx="1">
                  <c:v>2.0143856640770723E-2</c:v>
                </c:pt>
                <c:pt idx="2">
                  <c:v>1.1975391028512401E-2</c:v>
                </c:pt>
              </c:numCache>
            </c:numRef>
          </c:val>
        </c:ser>
        <c:ser>
          <c:idx val="2"/>
          <c:order val="2"/>
          <c:tx>
            <c:strRef>
              <c:f>'Ny 7.4'!$A$5</c:f>
              <c:strCache>
                <c:ptCount val="1"/>
                <c:pt idx="0">
                  <c:v>Radio trad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7.4'!$B$5:$D$5</c:f>
              <c:numCache>
                <c:formatCode>0%</c:formatCode>
                <c:ptCount val="3"/>
                <c:pt idx="0">
                  <c:v>0.30714640864418102</c:v>
                </c:pt>
                <c:pt idx="1">
                  <c:v>0.36966837051920598</c:v>
                </c:pt>
                <c:pt idx="2">
                  <c:v>0.33298443199166294</c:v>
                </c:pt>
              </c:numCache>
            </c:numRef>
          </c:val>
        </c:ser>
        <c:ser>
          <c:idx val="3"/>
          <c:order val="3"/>
          <c:tx>
            <c:strRef>
              <c:f>'Ny 7.4'!$A$6</c:f>
              <c:strCache>
                <c:ptCount val="1"/>
                <c:pt idx="0">
                  <c:v>Radio internet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7.4'!$B$6:$D$6</c:f>
              <c:numCache>
                <c:formatCode>0%</c:formatCode>
                <c:ptCount val="3"/>
                <c:pt idx="0">
                  <c:v>4.0872750573786823E-2</c:v>
                </c:pt>
                <c:pt idx="1">
                  <c:v>1.3299212649959749E-2</c:v>
                </c:pt>
                <c:pt idx="2">
                  <c:v>9.9490207908633568E-3</c:v>
                </c:pt>
              </c:numCache>
            </c:numRef>
          </c:val>
        </c:ser>
        <c:ser>
          <c:idx val="4"/>
          <c:order val="4"/>
          <c:tx>
            <c:strRef>
              <c:f>'Ny 7.4'!$A$7</c:f>
              <c:strCache>
                <c:ptCount val="1"/>
                <c:pt idx="0">
                  <c:v>Dagstidning papper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7.4'!$B$7:$D$7</c:f>
              <c:numCache>
                <c:formatCode>0%</c:formatCode>
                <c:ptCount val="3"/>
                <c:pt idx="0">
                  <c:v>8.1945011135395707E-2</c:v>
                </c:pt>
                <c:pt idx="1">
                  <c:v>0.11118455929995877</c:v>
                </c:pt>
                <c:pt idx="2">
                  <c:v>0.14517952421436256</c:v>
                </c:pt>
              </c:numCache>
            </c:numRef>
          </c:val>
        </c:ser>
        <c:ser>
          <c:idx val="5"/>
          <c:order val="5"/>
          <c:tx>
            <c:strRef>
              <c:f>'Ny 7.4'!$A$8</c:f>
              <c:strCache>
                <c:ptCount val="1"/>
                <c:pt idx="0">
                  <c:v>Dagstidning internet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7.4'!$B$8:$D$8</c:f>
              <c:numCache>
                <c:formatCode>0%</c:formatCode>
                <c:ptCount val="3"/>
                <c:pt idx="0">
                  <c:v>2.9403077852318018E-2</c:v>
                </c:pt>
                <c:pt idx="1">
                  <c:v>1.8895091988402456E-2</c:v>
                </c:pt>
                <c:pt idx="2">
                  <c:v>6.307648709674471E-3</c:v>
                </c:pt>
              </c:numCache>
            </c:numRef>
          </c:val>
        </c:ser>
        <c:ser>
          <c:idx val="6"/>
          <c:order val="6"/>
          <c:tx>
            <c:strRef>
              <c:f>'Ny 7.4'!$A$9</c:f>
              <c:strCache>
                <c:ptCount val="1"/>
                <c:pt idx="0">
                  <c:v>Kvällstidning papper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7.4'!$B$9:$D$9</c:f>
              <c:numCache>
                <c:formatCode>0%</c:formatCode>
                <c:ptCount val="3"/>
                <c:pt idx="0">
                  <c:v>1.1201116630018118E-2</c:v>
                </c:pt>
                <c:pt idx="1">
                  <c:v>1.2579274957294604E-2</c:v>
                </c:pt>
                <c:pt idx="2">
                  <c:v>1.7725407026172174E-2</c:v>
                </c:pt>
              </c:numCache>
            </c:numRef>
          </c:val>
        </c:ser>
        <c:ser>
          <c:idx val="7"/>
          <c:order val="7"/>
          <c:tx>
            <c:strRef>
              <c:f>'Ny 7.4'!$A$10</c:f>
              <c:strCache>
                <c:ptCount val="1"/>
                <c:pt idx="0">
                  <c:v>Kvällstidning internet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7.4'!$B$10:$D$10</c:f>
              <c:numCache>
                <c:formatCode>0%</c:formatCode>
                <c:ptCount val="3"/>
                <c:pt idx="0">
                  <c:v>3.6036002555292636E-2</c:v>
                </c:pt>
                <c:pt idx="1">
                  <c:v>1.8824407196758972E-2</c:v>
                </c:pt>
                <c:pt idx="2">
                  <c:v>6.1552900451895803E-3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542688"/>
        <c:axId val="208543080"/>
      </c:barChart>
      <c:catAx>
        <c:axId val="2085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543080"/>
        <c:crosses val="autoZero"/>
        <c:auto val="1"/>
        <c:lblAlgn val="ctr"/>
        <c:lblOffset val="100"/>
        <c:noMultiLvlLbl val="0"/>
      </c:catAx>
      <c:valAx>
        <c:axId val="20854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54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'Ny 7.4'!$A$3</c:f>
              <c:strCache>
                <c:ptCount val="1"/>
                <c:pt idx="0">
                  <c:v>Tv trad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7.4'!$B$3:$D$3</c:f>
              <c:numCache>
                <c:formatCode>0%</c:formatCode>
                <c:ptCount val="3"/>
                <c:pt idx="0">
                  <c:v>0.42210523721541959</c:v>
                </c:pt>
                <c:pt idx="1">
                  <c:v>0.43540522674764875</c:v>
                </c:pt>
                <c:pt idx="2">
                  <c:v>0.46972328619356302</c:v>
                </c:pt>
              </c:numCache>
            </c:numRef>
          </c:val>
        </c:ser>
        <c:ser>
          <c:idx val="1"/>
          <c:order val="1"/>
          <c:tx>
            <c:strRef>
              <c:f>'Ny 7.4'!$A$4</c:f>
              <c:strCache>
                <c:ptCount val="1"/>
                <c:pt idx="0">
                  <c:v>Tv internet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7.4'!$B$4:$D$4</c:f>
              <c:numCache>
                <c:formatCode>0%</c:formatCode>
                <c:ptCount val="3"/>
                <c:pt idx="0">
                  <c:v>7.1290395393588224E-2</c:v>
                </c:pt>
                <c:pt idx="1">
                  <c:v>2.0143856640770723E-2</c:v>
                </c:pt>
                <c:pt idx="2">
                  <c:v>1.1975391028512401E-2</c:v>
                </c:pt>
              </c:numCache>
            </c:numRef>
          </c:val>
        </c:ser>
        <c:ser>
          <c:idx val="2"/>
          <c:order val="2"/>
          <c:tx>
            <c:strRef>
              <c:f>'Ny 7.4'!$A$5</c:f>
              <c:strCache>
                <c:ptCount val="1"/>
                <c:pt idx="0">
                  <c:v>Radio trad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7.4'!$B$5:$D$5</c:f>
              <c:numCache>
                <c:formatCode>0%</c:formatCode>
                <c:ptCount val="3"/>
                <c:pt idx="0">
                  <c:v>0.30714640864418102</c:v>
                </c:pt>
                <c:pt idx="1">
                  <c:v>0.36966837051920598</c:v>
                </c:pt>
                <c:pt idx="2">
                  <c:v>0.33298443199166294</c:v>
                </c:pt>
              </c:numCache>
            </c:numRef>
          </c:val>
        </c:ser>
        <c:ser>
          <c:idx val="3"/>
          <c:order val="3"/>
          <c:tx>
            <c:strRef>
              <c:f>'Ny 7.4'!$A$6</c:f>
              <c:strCache>
                <c:ptCount val="1"/>
                <c:pt idx="0">
                  <c:v>Radio 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7.4'!$B$6:$D$6</c:f>
              <c:numCache>
                <c:formatCode>0%</c:formatCode>
                <c:ptCount val="3"/>
                <c:pt idx="0">
                  <c:v>4.0872750573786823E-2</c:v>
                </c:pt>
                <c:pt idx="1">
                  <c:v>1.3299212649959749E-2</c:v>
                </c:pt>
                <c:pt idx="2">
                  <c:v>9.9490207908633568E-3</c:v>
                </c:pt>
              </c:numCache>
            </c:numRef>
          </c:val>
        </c:ser>
        <c:ser>
          <c:idx val="4"/>
          <c:order val="4"/>
          <c:tx>
            <c:strRef>
              <c:f>'Ny 7.4'!$A$7</c:f>
              <c:strCache>
                <c:ptCount val="1"/>
                <c:pt idx="0">
                  <c:v>Dagstidning papper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7.4'!$B$7:$D$7</c:f>
              <c:numCache>
                <c:formatCode>0%</c:formatCode>
                <c:ptCount val="3"/>
                <c:pt idx="0">
                  <c:v>8.1945011135395707E-2</c:v>
                </c:pt>
                <c:pt idx="1">
                  <c:v>0.11118455929995877</c:v>
                </c:pt>
                <c:pt idx="2">
                  <c:v>0.14517952421436256</c:v>
                </c:pt>
              </c:numCache>
            </c:numRef>
          </c:val>
        </c:ser>
        <c:ser>
          <c:idx val="5"/>
          <c:order val="5"/>
          <c:tx>
            <c:strRef>
              <c:f>'Ny 7.4'!$A$8</c:f>
              <c:strCache>
                <c:ptCount val="1"/>
                <c:pt idx="0">
                  <c:v>Dagstidning internet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7.4'!$B$8:$D$8</c:f>
              <c:numCache>
                <c:formatCode>0%</c:formatCode>
                <c:ptCount val="3"/>
                <c:pt idx="0">
                  <c:v>2.9403077852318018E-2</c:v>
                </c:pt>
                <c:pt idx="1">
                  <c:v>1.8895091988402456E-2</c:v>
                </c:pt>
                <c:pt idx="2">
                  <c:v>6.307648709674471E-3</c:v>
                </c:pt>
              </c:numCache>
            </c:numRef>
          </c:val>
        </c:ser>
        <c:ser>
          <c:idx val="6"/>
          <c:order val="6"/>
          <c:tx>
            <c:strRef>
              <c:f>'Ny 7.4'!$A$9</c:f>
              <c:strCache>
                <c:ptCount val="1"/>
                <c:pt idx="0">
                  <c:v>Kvällstidning papper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7.4'!$B$9:$D$9</c:f>
              <c:numCache>
                <c:formatCode>0%</c:formatCode>
                <c:ptCount val="3"/>
                <c:pt idx="0">
                  <c:v>1.1201116630018118E-2</c:v>
                </c:pt>
                <c:pt idx="1">
                  <c:v>1.2579274957294604E-2</c:v>
                </c:pt>
                <c:pt idx="2">
                  <c:v>1.7725407026172174E-2</c:v>
                </c:pt>
              </c:numCache>
            </c:numRef>
          </c:val>
        </c:ser>
        <c:ser>
          <c:idx val="7"/>
          <c:order val="7"/>
          <c:tx>
            <c:strRef>
              <c:f>'Ny 7.4'!$A$10</c:f>
              <c:strCache>
                <c:ptCount val="1"/>
                <c:pt idx="0">
                  <c:v>Kvällstidning internet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'Ny 7.4'!$B$2:$D$2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'Ny 7.4'!$B$10:$D$10</c:f>
              <c:numCache>
                <c:formatCode>0%</c:formatCode>
                <c:ptCount val="3"/>
                <c:pt idx="0">
                  <c:v>3.6036002555292636E-2</c:v>
                </c:pt>
                <c:pt idx="1">
                  <c:v>1.8824407196758972E-2</c:v>
                </c:pt>
                <c:pt idx="2">
                  <c:v>6.1552900451895803E-3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3864"/>
        <c:axId val="208544256"/>
      </c:barChart>
      <c:catAx>
        <c:axId val="208543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544256"/>
        <c:crosses val="autoZero"/>
        <c:auto val="1"/>
        <c:lblAlgn val="ctr"/>
        <c:lblOffset val="100"/>
        <c:noMultiLvlLbl val="0"/>
      </c:catAx>
      <c:valAx>
        <c:axId val="20854425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854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'7.5 '!$B$2</c:f>
          <c:strCache>
            <c:ptCount val="1"/>
            <c:pt idx="0">
              <c:v>Hur viktiga är olika informationskällor?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 '!$D$4</c:f>
              <c:strCache>
                <c:ptCount val="1"/>
                <c:pt idx="0">
                  <c:v>Användare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51190476190476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'7.5 '!$B$5:$C$14</c:f>
              <c:multiLvlStrCache>
                <c:ptCount val="10"/>
                <c:lvl>
                  <c:pt idx="0">
                    <c:v>66-75 år</c:v>
                  </c:pt>
                  <c:pt idx="1">
                    <c:v>76+ år</c:v>
                  </c:pt>
                  <c:pt idx="2">
                    <c:v>66-75 år</c:v>
                  </c:pt>
                  <c:pt idx="3">
                    <c:v>76+ år</c:v>
                  </c:pt>
                  <c:pt idx="4">
                    <c:v>66-75 år</c:v>
                  </c:pt>
                  <c:pt idx="5">
                    <c:v>76+ år</c:v>
                  </c:pt>
                  <c:pt idx="6">
                    <c:v>66-75 år</c:v>
                  </c:pt>
                  <c:pt idx="7">
                    <c:v>76+ år</c:v>
                  </c:pt>
                  <c:pt idx="8">
                    <c:v>66-75 år</c:v>
                  </c:pt>
                  <c:pt idx="9">
                    <c:v>76+ år</c:v>
                  </c:pt>
                </c:lvl>
                <c:lvl>
                  <c:pt idx="0">
                    <c:v>TV</c:v>
                  </c:pt>
                  <c:pt idx="2">
                    <c:v>Radio</c:v>
                  </c:pt>
                  <c:pt idx="4">
                    <c:v>Dagstidning</c:v>
                  </c:pt>
                  <c:pt idx="6">
                    <c:v>Internet</c:v>
                  </c:pt>
                  <c:pt idx="8">
                    <c:v>Personliga kontakter</c:v>
                  </c:pt>
                </c:lvl>
              </c:multiLvlStrCache>
            </c:multiLvlStrRef>
          </c:cat>
          <c:val>
            <c:numRef>
              <c:f>'7.5 '!$D$5:$D$14</c:f>
              <c:numCache>
                <c:formatCode>General</c:formatCode>
                <c:ptCount val="10"/>
                <c:pt idx="0">
                  <c:v>4.2</c:v>
                </c:pt>
                <c:pt idx="1">
                  <c:v>4.2</c:v>
                </c:pt>
                <c:pt idx="2">
                  <c:v>4</c:v>
                </c:pt>
                <c:pt idx="3">
                  <c:v>3.8</c:v>
                </c:pt>
                <c:pt idx="4">
                  <c:v>4</c:v>
                </c:pt>
                <c:pt idx="5">
                  <c:v>4</c:v>
                </c:pt>
                <c:pt idx="6">
                  <c:v>3.3</c:v>
                </c:pt>
                <c:pt idx="7">
                  <c:v>3.2</c:v>
                </c:pt>
                <c:pt idx="8">
                  <c:v>4.2</c:v>
                </c:pt>
                <c:pt idx="9">
                  <c:v>4.0999999999999996</c:v>
                </c:pt>
              </c:numCache>
            </c:numRef>
          </c:val>
        </c:ser>
        <c:ser>
          <c:idx val="1"/>
          <c:order val="1"/>
          <c:tx>
            <c:strRef>
              <c:f>'7.5 '!$E$4</c:f>
              <c:strCache>
                <c:ptCount val="1"/>
                <c:pt idx="0">
                  <c:v>Icke-användare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119047619047619E-2"/>
                  <c:y val="-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'7.5 '!$B$5:$C$14</c:f>
              <c:multiLvlStrCache>
                <c:ptCount val="10"/>
                <c:lvl>
                  <c:pt idx="0">
                    <c:v>66-75 år</c:v>
                  </c:pt>
                  <c:pt idx="1">
                    <c:v>76+ år</c:v>
                  </c:pt>
                  <c:pt idx="2">
                    <c:v>66-75 år</c:v>
                  </c:pt>
                  <c:pt idx="3">
                    <c:v>76+ år</c:v>
                  </c:pt>
                  <c:pt idx="4">
                    <c:v>66-75 år</c:v>
                  </c:pt>
                  <c:pt idx="5">
                    <c:v>76+ år</c:v>
                  </c:pt>
                  <c:pt idx="6">
                    <c:v>66-75 år</c:v>
                  </c:pt>
                  <c:pt idx="7">
                    <c:v>76+ år</c:v>
                  </c:pt>
                  <c:pt idx="8">
                    <c:v>66-75 år</c:v>
                  </c:pt>
                  <c:pt idx="9">
                    <c:v>76+ år</c:v>
                  </c:pt>
                </c:lvl>
                <c:lvl>
                  <c:pt idx="0">
                    <c:v>TV</c:v>
                  </c:pt>
                  <c:pt idx="2">
                    <c:v>Radio</c:v>
                  </c:pt>
                  <c:pt idx="4">
                    <c:v>Dagstidning</c:v>
                  </c:pt>
                  <c:pt idx="6">
                    <c:v>Internet</c:v>
                  </c:pt>
                  <c:pt idx="8">
                    <c:v>Personliga kontakter</c:v>
                  </c:pt>
                </c:lvl>
              </c:multiLvlStrCache>
            </c:multiLvlStrRef>
          </c:cat>
          <c:val>
            <c:numRef>
              <c:f>'7.5 '!$E$5:$E$14</c:f>
              <c:numCache>
                <c:formatCode>General</c:formatCode>
                <c:ptCount val="10"/>
                <c:pt idx="0">
                  <c:v>4.3</c:v>
                </c:pt>
                <c:pt idx="1">
                  <c:v>4.2</c:v>
                </c:pt>
                <c:pt idx="2">
                  <c:v>4.2</c:v>
                </c:pt>
                <c:pt idx="3">
                  <c:v>3.8</c:v>
                </c:pt>
                <c:pt idx="4">
                  <c:v>3.8</c:v>
                </c:pt>
                <c:pt idx="5">
                  <c:v>4</c:v>
                </c:pt>
                <c:pt idx="6">
                  <c:v>1.4</c:v>
                </c:pt>
                <c:pt idx="7">
                  <c:v>1.3</c:v>
                </c:pt>
                <c:pt idx="8">
                  <c:v>4.2</c:v>
                </c:pt>
                <c:pt idx="9">
                  <c:v>4.0999999999999996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934392"/>
        <c:axId val="212934784"/>
      </c:barChart>
      <c:catAx>
        <c:axId val="21293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934784"/>
        <c:crosses val="autoZero"/>
        <c:auto val="1"/>
        <c:lblAlgn val="ctr"/>
        <c:lblOffset val="100"/>
        <c:noMultiLvlLbl val="0"/>
      </c:catAx>
      <c:valAx>
        <c:axId val="21293478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934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'1.7'!$A$2</c:f>
          <c:strCache>
            <c:ptCount val="1"/>
            <c:pt idx="0">
              <c:v>Ökad tillgång och användning av internet bland äldre 2012-2014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'1.7'!$B$3</c:f>
              <c:strCache>
                <c:ptCount val="1"/>
                <c:pt idx="0">
                  <c:v>Tillgång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'1.7'!$B$4:$B$6</c:f>
              <c:numCache>
                <c:formatCode>0%</c:formatCode>
                <c:ptCount val="3"/>
                <c:pt idx="0">
                  <c:v>0.89</c:v>
                </c:pt>
                <c:pt idx="1">
                  <c:v>0.9</c:v>
                </c:pt>
                <c:pt idx="2">
                  <c:v>0.91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'1.7'!$D$3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837301587301611E-2"/>
                  <c:y val="2.1166666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797619047619094E-2"/>
                  <c:y val="1.763888888888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'1.7'!$D$4:$D$6</c:f>
              <c:numCache>
                <c:formatCode>0%</c:formatCode>
                <c:ptCount val="3"/>
                <c:pt idx="0">
                  <c:v>0.78</c:v>
                </c:pt>
                <c:pt idx="1">
                  <c:v>0.8</c:v>
                </c:pt>
                <c:pt idx="2">
                  <c:v>0.88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'1.7'!$F$3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'1.7'!$F$4:$F$6</c:f>
              <c:numCache>
                <c:formatCode>0%</c:formatCode>
                <c:ptCount val="3"/>
                <c:pt idx="0">
                  <c:v>0.39</c:v>
                </c:pt>
                <c:pt idx="1">
                  <c:v>0.42</c:v>
                </c:pt>
                <c:pt idx="2">
                  <c:v>0.47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'1.7'!$C$3</c:f>
              <c:strCache>
                <c:ptCount val="1"/>
                <c:pt idx="0">
                  <c:v>Använder 12+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'1.7'!$C$4:$C$6</c:f>
              <c:numCache>
                <c:formatCode>0%</c:formatCode>
                <c:ptCount val="3"/>
                <c:pt idx="0">
                  <c:v>0.86</c:v>
                </c:pt>
                <c:pt idx="1">
                  <c:v>0.87</c:v>
                </c:pt>
                <c:pt idx="2">
                  <c:v>0.88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'1.7'!$E$3</c:f>
              <c:strCache>
                <c:ptCount val="1"/>
                <c:pt idx="0">
                  <c:v>Använder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'1.7'!$E$4:$E$6</c:f>
              <c:numCache>
                <c:formatCode>0%</c:formatCode>
                <c:ptCount val="3"/>
                <c:pt idx="0">
                  <c:v>0.67</c:v>
                </c:pt>
                <c:pt idx="1">
                  <c:v>0.72</c:v>
                </c:pt>
                <c:pt idx="2">
                  <c:v>0.79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'1.7'!$G$3</c:f>
              <c:strCache>
                <c:ptCount val="1"/>
                <c:pt idx="0">
                  <c:v>Använder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'1.7'!$A$4:$A$6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'1.7'!$G$4:$G$6</c:f>
              <c:numCache>
                <c:formatCode>0%</c:formatCode>
                <c:ptCount val="3"/>
                <c:pt idx="0">
                  <c:v>0.32</c:v>
                </c:pt>
                <c:pt idx="1">
                  <c:v>0.34</c:v>
                </c:pt>
                <c:pt idx="2">
                  <c:v>0.34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9500544"/>
        <c:axId val="189500936"/>
      </c:lineChart>
      <c:catAx>
        <c:axId val="18950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0936"/>
        <c:crosses val="autoZero"/>
        <c:auto val="1"/>
        <c:lblAlgn val="ctr"/>
        <c:lblOffset val="100"/>
        <c:noMultiLvlLbl val="0"/>
      </c:catAx>
      <c:valAx>
        <c:axId val="18950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'7.6'!$B$1</c:f>
          <c:strCache>
            <c:ptCount val="1"/>
            <c:pt idx="0">
              <c:v>Traditionella medier är viktigare för pensionärer än befolkningen i övrigt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'7.6'!$C$2:$G$2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Personliga kontakter</c:v>
                </c:pt>
              </c:strCache>
            </c:strRef>
          </c:cat>
          <c:val>
            <c:numRef>
              <c:f>'7.6'!$C$3:$G$3</c:f>
              <c:numCache>
                <c:formatCode>General</c:formatCode>
                <c:ptCount val="5"/>
                <c:pt idx="0">
                  <c:v>3.6</c:v>
                </c:pt>
                <c:pt idx="1">
                  <c:v>3.2</c:v>
                </c:pt>
                <c:pt idx="2">
                  <c:v>3.4</c:v>
                </c:pt>
                <c:pt idx="3">
                  <c:v>3.9</c:v>
                </c:pt>
                <c:pt idx="4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'7.6'!$B$4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'7.6'!$C$2:$G$2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Personliga kontakter</c:v>
                </c:pt>
              </c:strCache>
            </c:strRef>
          </c:cat>
          <c:val>
            <c:numRef>
              <c:f>'7.6'!$C$4:$G$4</c:f>
              <c:numCache>
                <c:formatCode>General</c:formatCode>
                <c:ptCount val="5"/>
                <c:pt idx="0">
                  <c:v>4.2</c:v>
                </c:pt>
                <c:pt idx="1">
                  <c:v>4</c:v>
                </c:pt>
                <c:pt idx="2">
                  <c:v>4</c:v>
                </c:pt>
                <c:pt idx="3">
                  <c:v>3.3</c:v>
                </c:pt>
                <c:pt idx="4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'7.6'!$B$5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'7.6'!$C$2:$G$2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Personliga kontakter</c:v>
                </c:pt>
              </c:strCache>
            </c:strRef>
          </c:cat>
          <c:val>
            <c:numRef>
              <c:f>'7.6'!$C$5:$G$5</c:f>
              <c:numCache>
                <c:formatCode>General</c:formatCode>
                <c:ptCount val="5"/>
                <c:pt idx="0">
                  <c:v>4.2</c:v>
                </c:pt>
                <c:pt idx="1">
                  <c:v>3.8</c:v>
                </c:pt>
                <c:pt idx="2">
                  <c:v>4</c:v>
                </c:pt>
                <c:pt idx="3">
                  <c:v>3.2</c:v>
                </c:pt>
                <c:pt idx="4">
                  <c:v>4.0999999999999996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935568"/>
        <c:axId val="212935960"/>
      </c:barChart>
      <c:catAx>
        <c:axId val="21293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35960"/>
        <c:crosses val="autoZero"/>
        <c:auto val="1"/>
        <c:lblAlgn val="ctr"/>
        <c:lblOffset val="100"/>
        <c:noMultiLvlLbl val="0"/>
      </c:catAx>
      <c:valAx>
        <c:axId val="21293596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355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'7.7 ny'!$B$1</c:f>
          <c:strCache>
            <c:ptCount val="1"/>
            <c:pt idx="0">
              <c:v>Hur har tiden som pensionärerna ägnar sig åt olika medier förändrats mellan 2004 och 2014?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'7.7 ny'!$C$2</c:f>
              <c:strCache>
                <c:ptCount val="1"/>
                <c:pt idx="0">
                  <c:v>2004  (65-79 år)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'7.7 ny'!$B$3:$B$8</c:f>
              <c:strCache>
                <c:ptCount val="6"/>
                <c:pt idx="0">
                  <c:v>Radio</c:v>
                </c:pt>
                <c:pt idx="1">
                  <c:v>tv</c:v>
                </c:pt>
                <c:pt idx="2">
                  <c:v>Dagstidning</c:v>
                </c:pt>
                <c:pt idx="3">
                  <c:v>Bok</c:v>
                </c:pt>
                <c:pt idx="4">
                  <c:v>Tidskrift</c:v>
                </c:pt>
                <c:pt idx="5">
                  <c:v>Internet</c:v>
                </c:pt>
              </c:strCache>
            </c:strRef>
          </c:cat>
          <c:val>
            <c:numRef>
              <c:f>'7.7 ny'!$C$3:$C$8</c:f>
              <c:numCache>
                <c:formatCode>0</c:formatCode>
                <c:ptCount val="6"/>
                <c:pt idx="0">
                  <c:v>141.12</c:v>
                </c:pt>
                <c:pt idx="1">
                  <c:v>101.92</c:v>
                </c:pt>
                <c:pt idx="2">
                  <c:v>27.44</c:v>
                </c:pt>
                <c:pt idx="3">
                  <c:v>19.600000000000001</c:v>
                </c:pt>
                <c:pt idx="4">
                  <c:v>11.76</c:v>
                </c:pt>
                <c:pt idx="5">
                  <c:v>7.84</c:v>
                </c:pt>
              </c:numCache>
            </c:numRef>
          </c:val>
        </c:ser>
        <c:ser>
          <c:idx val="1"/>
          <c:order val="1"/>
          <c:tx>
            <c:strRef>
              <c:f>'7.7 ny'!$D$2</c:f>
              <c:strCache>
                <c:ptCount val="1"/>
                <c:pt idx="0">
                  <c:v>2014  (65-79 år)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'7.7 ny'!$B$3:$B$8</c:f>
              <c:strCache>
                <c:ptCount val="6"/>
                <c:pt idx="0">
                  <c:v>Radio</c:v>
                </c:pt>
                <c:pt idx="1">
                  <c:v>tv</c:v>
                </c:pt>
                <c:pt idx="2">
                  <c:v>Dagstidning</c:v>
                </c:pt>
                <c:pt idx="3">
                  <c:v>Bok</c:v>
                </c:pt>
                <c:pt idx="4">
                  <c:v>Tidskrift</c:v>
                </c:pt>
                <c:pt idx="5">
                  <c:v>Internet</c:v>
                </c:pt>
              </c:strCache>
            </c:strRef>
          </c:cat>
          <c:val>
            <c:numRef>
              <c:f>'7.7 ny'!$D$3:$D$8</c:f>
              <c:numCache>
                <c:formatCode>0</c:formatCode>
                <c:ptCount val="6"/>
                <c:pt idx="0">
                  <c:v>117</c:v>
                </c:pt>
                <c:pt idx="1">
                  <c:v>124</c:v>
                </c:pt>
                <c:pt idx="2">
                  <c:v>38</c:v>
                </c:pt>
                <c:pt idx="3">
                  <c:v>24</c:v>
                </c:pt>
                <c:pt idx="4">
                  <c:v>19</c:v>
                </c:pt>
                <c:pt idx="5">
                  <c:v>57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2936744"/>
        <c:axId val="212937136"/>
      </c:barChart>
      <c:catAx>
        <c:axId val="21293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37136"/>
        <c:crosses val="autoZero"/>
        <c:auto val="1"/>
        <c:lblAlgn val="ctr"/>
        <c:lblOffset val="100"/>
        <c:noMultiLvlLbl val="0"/>
      </c:catAx>
      <c:valAx>
        <c:axId val="21293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293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'8.1'!$B$3</c:f>
          <c:strCache>
            <c:ptCount val="1"/>
            <c:pt idx="0">
              <c:v>Hur delaktiga känner sig pensionärerna i informationssamhället?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'8.1'!$C$4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'8.1'!$B$5:$B$7</c:f>
              <c:strCache>
                <c:ptCount val="3"/>
                <c:pt idx="0">
                  <c:v>Befolkningen</c:v>
                </c:pt>
                <c:pt idx="1">
                  <c:v> 66-75 år</c:v>
                </c:pt>
                <c:pt idx="2">
                  <c:v> 75+ år</c:v>
                </c:pt>
              </c:strCache>
            </c:strRef>
          </c:cat>
          <c:val>
            <c:numRef>
              <c:f>'8.1'!$C$5:$C$7</c:f>
              <c:numCache>
                <c:formatCode>0%</c:formatCode>
                <c:ptCount val="3"/>
                <c:pt idx="0">
                  <c:v>0.12</c:v>
                </c:pt>
                <c:pt idx="1">
                  <c:v>0.2</c:v>
                </c:pt>
                <c:pt idx="2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'8.1'!$D$4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'8.1'!$B$5:$B$7</c:f>
              <c:strCache>
                <c:ptCount val="3"/>
                <c:pt idx="0">
                  <c:v>Befolkningen</c:v>
                </c:pt>
                <c:pt idx="1">
                  <c:v> 66-75 år</c:v>
                </c:pt>
                <c:pt idx="2">
                  <c:v> 75+ år</c:v>
                </c:pt>
              </c:strCache>
            </c:strRef>
          </c:cat>
          <c:val>
            <c:numRef>
              <c:f>'8.1'!$D$5:$D$7</c:f>
              <c:numCache>
                <c:formatCode>0%</c:formatCode>
                <c:ptCount val="3"/>
                <c:pt idx="0">
                  <c:v>0.24</c:v>
                </c:pt>
                <c:pt idx="1">
                  <c:v>0.37</c:v>
                </c:pt>
                <c:pt idx="2">
                  <c:v>0.28999999999999998</c:v>
                </c:pt>
              </c:numCache>
            </c:numRef>
          </c:val>
        </c:ser>
        <c:ser>
          <c:idx val="2"/>
          <c:order val="2"/>
          <c:tx>
            <c:strRef>
              <c:f>'8.1'!$E$4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'8.1'!$B$5:$B$7</c:f>
              <c:strCache>
                <c:ptCount val="3"/>
                <c:pt idx="0">
                  <c:v>Befolkningen</c:v>
                </c:pt>
                <c:pt idx="1">
                  <c:v> 66-75 år</c:v>
                </c:pt>
                <c:pt idx="2">
                  <c:v> 75+ år</c:v>
                </c:pt>
              </c:strCache>
            </c:strRef>
          </c:cat>
          <c:val>
            <c:numRef>
              <c:f>'8.1'!$E$5:$E$7</c:f>
              <c:numCache>
                <c:formatCode>0%</c:formatCode>
                <c:ptCount val="3"/>
                <c:pt idx="0">
                  <c:v>0.41</c:v>
                </c:pt>
                <c:pt idx="1">
                  <c:v>0.33</c:v>
                </c:pt>
                <c:pt idx="2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'8.1'!$F$4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'8.1'!$B$5:$B$7</c:f>
              <c:strCache>
                <c:ptCount val="3"/>
                <c:pt idx="0">
                  <c:v>Befolkningen</c:v>
                </c:pt>
                <c:pt idx="1">
                  <c:v> 66-75 år</c:v>
                </c:pt>
                <c:pt idx="2">
                  <c:v> 75+ år</c:v>
                </c:pt>
              </c:strCache>
            </c:strRef>
          </c:cat>
          <c:val>
            <c:numRef>
              <c:f>'8.1'!$F$5:$F$7</c:f>
              <c:numCache>
                <c:formatCode>0%</c:formatCode>
                <c:ptCount val="3"/>
                <c:pt idx="0">
                  <c:v>0.24</c:v>
                </c:pt>
                <c:pt idx="1">
                  <c:v>0.1</c:v>
                </c:pt>
                <c:pt idx="2">
                  <c:v>0.02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2937920"/>
        <c:axId val="213903648"/>
      </c:barChart>
      <c:catAx>
        <c:axId val="21293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903648"/>
        <c:crosses val="autoZero"/>
        <c:auto val="1"/>
        <c:lblAlgn val="ctr"/>
        <c:lblOffset val="100"/>
        <c:noMultiLvlLbl val="0"/>
      </c:catAx>
      <c:valAx>
        <c:axId val="2139036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93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'8.2'!$B$3</c:f>
          <c:strCache>
            <c:ptCount val="1"/>
            <c:pt idx="0">
              <c:v>Hur delaktiga känner sig pensionärerna som använder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Nej, inte 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'8.2'!$B$5:$B$7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75+ år</c:v>
                </c:pt>
              </c:strCache>
            </c:strRef>
          </c:cat>
          <c:val>
            <c:numRef>
              <c:f>'8.2'!$C$5:$C$7</c:f>
              <c:numCache>
                <c:formatCode>0%</c:formatCode>
                <c:ptCount val="3"/>
                <c:pt idx="0">
                  <c:v>0.12</c:v>
                </c:pt>
                <c:pt idx="1">
                  <c:v>0.11</c:v>
                </c:pt>
                <c:pt idx="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'8.2'!$D$4</c:f>
              <c:strCache>
                <c:ptCount val="1"/>
                <c:pt idx="0">
                  <c:v>Ja, men bara lite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'8.2'!$B$5:$B$7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75+ år</c:v>
                </c:pt>
              </c:strCache>
            </c:strRef>
          </c:cat>
          <c:val>
            <c:numRef>
              <c:f>'8.2'!$D$5:$D$7</c:f>
              <c:numCache>
                <c:formatCode>0%</c:formatCode>
                <c:ptCount val="3"/>
                <c:pt idx="0">
                  <c:v>0.24</c:v>
                </c:pt>
                <c:pt idx="1">
                  <c:v>0.39</c:v>
                </c:pt>
                <c:pt idx="2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'8.2'!$E$4</c:f>
              <c:strCache>
                <c:ptCount val="1"/>
                <c:pt idx="0">
                  <c:v>Ja, till stor del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'8.2'!$B$5:$B$7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75+ år</c:v>
                </c:pt>
              </c:strCache>
            </c:strRef>
          </c:cat>
          <c:val>
            <c:numRef>
              <c:f>'8.2'!$E$5:$E$7</c:f>
              <c:numCache>
                <c:formatCode>0%</c:formatCode>
                <c:ptCount val="3"/>
                <c:pt idx="0">
                  <c:v>0.41</c:v>
                </c:pt>
                <c:pt idx="1">
                  <c:v>0.38</c:v>
                </c:pt>
                <c:pt idx="2">
                  <c:v>0.36</c:v>
                </c:pt>
              </c:numCache>
            </c:numRef>
          </c:val>
        </c:ser>
        <c:ser>
          <c:idx val="3"/>
          <c:order val="3"/>
          <c:tx>
            <c:strRef>
              <c:f>'8.2'!$F$4</c:f>
              <c:strCache>
                <c:ptCount val="1"/>
                <c:pt idx="0">
                  <c:v>Ja, helt och fullt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'8.2'!$B$5:$B$7</c:f>
              <c:strCache>
                <c:ptCount val="3"/>
                <c:pt idx="0">
                  <c:v>Befolkningen</c:v>
                </c:pt>
                <c:pt idx="1">
                  <c:v>Användare 66-75 år</c:v>
                </c:pt>
                <c:pt idx="2">
                  <c:v>Användare 75+ år</c:v>
                </c:pt>
              </c:strCache>
            </c:strRef>
          </c:cat>
          <c:val>
            <c:numRef>
              <c:f>'8.2'!$F$5:$F$7</c:f>
              <c:numCache>
                <c:formatCode>0%</c:formatCode>
                <c:ptCount val="3"/>
                <c:pt idx="0">
                  <c:v>0.24</c:v>
                </c:pt>
                <c:pt idx="1">
                  <c:v>0.12</c:v>
                </c:pt>
                <c:pt idx="2">
                  <c:v>0.03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3904432"/>
        <c:axId val="213904824"/>
      </c:barChart>
      <c:catAx>
        <c:axId val="21390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904824"/>
        <c:crosses val="autoZero"/>
        <c:auto val="1"/>
        <c:lblAlgn val="ctr"/>
        <c:lblOffset val="100"/>
        <c:noMultiLvlLbl val="0"/>
      </c:catAx>
      <c:valAx>
        <c:axId val="2139048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90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'8.3'!$A$2</c:f>
          <c:strCache>
            <c:ptCount val="1"/>
            <c:pt idx="0">
              <c:v>Hur viktigt är internet i vardagslivet?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'8.3'!$A$4</c:f>
              <c:strCache>
                <c:ptCount val="1"/>
                <c:pt idx="0">
                  <c:v>Flera gånger om dagen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'8.3'!$B$3:$I$3</c:f>
              <c:strCache>
                <c:ptCount val="8"/>
                <c:pt idx="0">
                  <c:v>12-15 år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75+ år</c:v>
                </c:pt>
              </c:strCache>
            </c:strRef>
          </c:cat>
          <c:val>
            <c:numRef>
              <c:f>'8.3'!$B$4:$I$4</c:f>
              <c:numCache>
                <c:formatCode>General</c:formatCode>
                <c:ptCount val="8"/>
                <c:pt idx="0">
                  <c:v>3.9</c:v>
                </c:pt>
                <c:pt idx="1">
                  <c:v>4.5</c:v>
                </c:pt>
                <c:pt idx="2">
                  <c:v>4.3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4.3</c:v>
                </c:pt>
                <c:pt idx="6">
                  <c:v>4.5</c:v>
                </c:pt>
                <c:pt idx="7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'8.3'!$A$5</c:f>
              <c:strCache>
                <c:ptCount val="1"/>
                <c:pt idx="0">
                  <c:v>Dagligen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'8.3'!$B$3:$I$3</c:f>
              <c:strCache>
                <c:ptCount val="8"/>
                <c:pt idx="0">
                  <c:v>12-15 år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75+ år</c:v>
                </c:pt>
              </c:strCache>
            </c:strRef>
          </c:cat>
          <c:val>
            <c:numRef>
              <c:f>'8.3'!$B$5:$I$5</c:f>
              <c:numCache>
                <c:formatCode>General</c:formatCode>
                <c:ptCount val="8"/>
                <c:pt idx="0">
                  <c:v>3.7</c:v>
                </c:pt>
                <c:pt idx="1">
                  <c:v>4.2</c:v>
                </c:pt>
                <c:pt idx="2">
                  <c:v>4.0999999999999996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3.8</c:v>
                </c:pt>
                <c:pt idx="7">
                  <c:v>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'8.3'!$A$6</c:f>
              <c:strCache>
                <c:ptCount val="1"/>
                <c:pt idx="0">
                  <c:v>Varje vecka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'8.3'!$B$3:$I$3</c:f>
              <c:strCache>
                <c:ptCount val="8"/>
                <c:pt idx="0">
                  <c:v>12-15 år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75+ år</c:v>
                </c:pt>
              </c:strCache>
            </c:strRef>
          </c:cat>
          <c:val>
            <c:numRef>
              <c:f>'8.3'!$B$6:$I$6</c:f>
              <c:numCache>
                <c:formatCode>General</c:formatCode>
                <c:ptCount val="8"/>
                <c:pt idx="0">
                  <c:v>2.7</c:v>
                </c:pt>
                <c:pt idx="1">
                  <c:v>3.5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3.1</c:v>
                </c:pt>
                <c:pt idx="6">
                  <c:v>2.7</c:v>
                </c:pt>
                <c:pt idx="7">
                  <c:v>2.8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905608"/>
        <c:axId val="213906000"/>
      </c:lineChart>
      <c:catAx>
        <c:axId val="21390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6000"/>
        <c:crosses val="autoZero"/>
        <c:auto val="1"/>
        <c:lblAlgn val="ctr"/>
        <c:lblOffset val="100"/>
        <c:noMultiLvlLbl val="0"/>
      </c:catAx>
      <c:valAx>
        <c:axId val="21390600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56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'8.4'!$B$1</c:f>
          <c:strCache>
            <c:ptCount val="1"/>
            <c:pt idx="0">
              <c:v>Ju mer man använder internet desto viktigare har blir det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'8.4'!$B$3</c:f>
              <c:strCache>
                <c:ptCount val="1"/>
                <c:pt idx="0">
                  <c:v>Befolkningen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'8.4'!$C$2:$E$2</c:f>
              <c:strCache>
                <c:ptCount val="3"/>
                <c:pt idx="0">
                  <c:v>Varje vecka</c:v>
                </c:pt>
                <c:pt idx="1">
                  <c:v>Dagligen</c:v>
                </c:pt>
                <c:pt idx="2">
                  <c:v>Flera gånger dagligen</c:v>
                </c:pt>
              </c:strCache>
            </c:strRef>
          </c:cat>
          <c:val>
            <c:numRef>
              <c:f>'8.4'!$C$3:$E$3</c:f>
              <c:numCache>
                <c:formatCode>General</c:formatCode>
                <c:ptCount val="3"/>
                <c:pt idx="0">
                  <c:v>3.2</c:v>
                </c:pt>
                <c:pt idx="1">
                  <c:v>3.8</c:v>
                </c:pt>
                <c:pt idx="2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'8.4'!$B$4</c:f>
              <c:strCache>
                <c:ptCount val="1"/>
                <c:pt idx="0">
                  <c:v>66-75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'8.4'!$C$2:$E$2</c:f>
              <c:strCache>
                <c:ptCount val="3"/>
                <c:pt idx="0">
                  <c:v>Varje vecka</c:v>
                </c:pt>
                <c:pt idx="1">
                  <c:v>Dagligen</c:v>
                </c:pt>
                <c:pt idx="2">
                  <c:v>Flera gånger dagligen</c:v>
                </c:pt>
              </c:strCache>
            </c:strRef>
          </c:cat>
          <c:val>
            <c:numRef>
              <c:f>'8.4'!$C$4:$E$4</c:f>
              <c:numCache>
                <c:formatCode>General</c:formatCode>
                <c:ptCount val="3"/>
                <c:pt idx="0">
                  <c:v>2.7</c:v>
                </c:pt>
                <c:pt idx="1">
                  <c:v>3.8</c:v>
                </c:pt>
                <c:pt idx="2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'8.4'!$B$5</c:f>
              <c:strCache>
                <c:ptCount val="1"/>
                <c:pt idx="0">
                  <c:v>76+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'8.4'!$C$2:$E$2</c:f>
              <c:strCache>
                <c:ptCount val="3"/>
                <c:pt idx="0">
                  <c:v>Varje vecka</c:v>
                </c:pt>
                <c:pt idx="1">
                  <c:v>Dagligen</c:v>
                </c:pt>
                <c:pt idx="2">
                  <c:v>Flera gånger dagligen</c:v>
                </c:pt>
              </c:strCache>
            </c:strRef>
          </c:cat>
          <c:val>
            <c:numRef>
              <c:f>'8.4'!$C$5:$E$5</c:f>
              <c:numCache>
                <c:formatCode>General</c:formatCode>
                <c:ptCount val="3"/>
                <c:pt idx="0">
                  <c:v>2.8</c:v>
                </c:pt>
                <c:pt idx="1">
                  <c:v>3.5</c:v>
                </c:pt>
                <c:pt idx="2">
                  <c:v>4.2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906784"/>
        <c:axId val="213907176"/>
      </c:barChart>
      <c:catAx>
        <c:axId val="2139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7176"/>
        <c:crosses val="autoZero"/>
        <c:auto val="1"/>
        <c:lblAlgn val="ctr"/>
        <c:lblOffset val="100"/>
        <c:noMultiLvlLbl val="0"/>
      </c:catAx>
      <c:valAx>
        <c:axId val="21390717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67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'8.5'!$B$1</c:f>
          <c:strCache>
            <c:ptCount val="1"/>
            <c:pt idx="0">
              <c:v>Påverkas mediernas viktighet av hur ofta 66-75 åringar använder internet?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'8.5'!$C$2</c:f>
              <c:strCache>
                <c:ptCount val="1"/>
                <c:pt idx="0">
                  <c:v>Varje vecka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'8.5'!$B$3:$B$7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Personkontakter</c:v>
                </c:pt>
              </c:strCache>
            </c:strRef>
          </c:cat>
          <c:val>
            <c:numRef>
              <c:f>'8.5'!$C$3:$C$7</c:f>
              <c:numCache>
                <c:formatCode>General</c:formatCode>
                <c:ptCount val="5"/>
                <c:pt idx="0">
                  <c:v>4.2</c:v>
                </c:pt>
                <c:pt idx="1">
                  <c:v>3.9</c:v>
                </c:pt>
                <c:pt idx="2">
                  <c:v>4</c:v>
                </c:pt>
                <c:pt idx="3">
                  <c:v>3.8</c:v>
                </c:pt>
                <c:pt idx="4">
                  <c:v>4.3</c:v>
                </c:pt>
              </c:numCache>
            </c:numRef>
          </c:val>
        </c:ser>
        <c:ser>
          <c:idx val="1"/>
          <c:order val="1"/>
          <c:tx>
            <c:strRef>
              <c:f>'8.5'!$D$2</c:f>
              <c:strCache>
                <c:ptCount val="1"/>
                <c:pt idx="0">
                  <c:v>Dagligen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'8.5'!$B$3:$B$7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Personkontakter</c:v>
                </c:pt>
              </c:strCache>
            </c:strRef>
          </c:cat>
          <c:val>
            <c:numRef>
              <c:f>'8.5'!$D$3:$D$7</c:f>
              <c:numCache>
                <c:formatCode>General</c:formatCode>
                <c:ptCount val="5"/>
                <c:pt idx="0">
                  <c:v>4.2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3.3</c:v>
                </c:pt>
                <c:pt idx="4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'8.5'!$E$2</c:f>
              <c:strCache>
                <c:ptCount val="1"/>
                <c:pt idx="0">
                  <c:v>Flera gånger dagligen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'8.5'!$B$3:$B$7</c:f>
              <c:strCache>
                <c:ptCount val="5"/>
                <c:pt idx="0">
                  <c:v>TV</c:v>
                </c:pt>
                <c:pt idx="1">
                  <c:v>Radio</c:v>
                </c:pt>
                <c:pt idx="2">
                  <c:v>Dagstidning</c:v>
                </c:pt>
                <c:pt idx="3">
                  <c:v>Internet</c:v>
                </c:pt>
                <c:pt idx="4">
                  <c:v>Personkontakter</c:v>
                </c:pt>
              </c:strCache>
            </c:strRef>
          </c:cat>
          <c:val>
            <c:numRef>
              <c:f>'8.5'!$E$3:$E$7</c:f>
              <c:numCache>
                <c:formatCode>General</c:formatCode>
                <c:ptCount val="5"/>
                <c:pt idx="0">
                  <c:v>4.2</c:v>
                </c:pt>
                <c:pt idx="1">
                  <c:v>4.0999999999999996</c:v>
                </c:pt>
                <c:pt idx="2">
                  <c:v>4</c:v>
                </c:pt>
                <c:pt idx="3">
                  <c:v>3</c:v>
                </c:pt>
                <c:pt idx="4">
                  <c:v>4.2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907960"/>
        <c:axId val="213908352"/>
      </c:barChart>
      <c:catAx>
        <c:axId val="21390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8352"/>
        <c:crosses val="autoZero"/>
        <c:auto val="1"/>
        <c:lblAlgn val="ctr"/>
        <c:lblOffset val="100"/>
        <c:noMultiLvlLbl val="0"/>
      </c:catAx>
      <c:valAx>
        <c:axId val="21390835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7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'3.12-3.14 kombo'!$B$2</c:f>
          <c:strCache>
            <c:ptCount val="1"/>
            <c:pt idx="0">
              <c:v>Hur många apparater har de äldre jämfört med befolkningen i genomsnitt?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'3.12-3.14 kombo'!$F$3</c:f>
              <c:strCache>
                <c:ptCount val="1"/>
                <c:pt idx="0">
                  <c:v>dator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kombo'!$F$4:$F$6</c:f>
              <c:numCache>
                <c:formatCode>0%</c:formatCode>
                <c:ptCount val="3"/>
                <c:pt idx="0">
                  <c:v>0.13</c:v>
                </c:pt>
                <c:pt idx="1">
                  <c:v>0.4</c:v>
                </c:pt>
                <c:pt idx="2">
                  <c:v>0.34</c:v>
                </c:pt>
              </c:numCache>
            </c:numRef>
          </c:val>
        </c:ser>
        <c:ser>
          <c:idx val="2"/>
          <c:order val="1"/>
          <c:tx>
            <c:strRef>
              <c:f>'3.12-3.14 kombo'!$E$3</c:f>
              <c:strCache>
                <c:ptCount val="1"/>
                <c:pt idx="0">
                  <c:v>dator + smartmobil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kombo'!$E$4:$E$6</c:f>
              <c:numCache>
                <c:formatCode>0%</c:formatCode>
                <c:ptCount val="3"/>
                <c:pt idx="0">
                  <c:v>0.25</c:v>
                </c:pt>
                <c:pt idx="1">
                  <c:v>0.18</c:v>
                </c:pt>
                <c:pt idx="2">
                  <c:v>0.04</c:v>
                </c:pt>
              </c:numCache>
            </c:numRef>
          </c:val>
        </c:ser>
        <c:ser>
          <c:idx val="4"/>
          <c:order val="2"/>
          <c:tx>
            <c:strRef>
              <c:f>'3.12-3.14 kombo'!$G$3</c:f>
              <c:strCache>
                <c:ptCount val="1"/>
                <c:pt idx="0">
                  <c:v>dator + mobil + surfplatta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kombo'!$G$4:$G$6</c:f>
              <c:numCache>
                <c:formatCode>0%</c:formatCode>
                <c:ptCount val="3"/>
                <c:pt idx="0">
                  <c:v>0.45</c:v>
                </c:pt>
                <c:pt idx="1">
                  <c:v>0.18</c:v>
                </c:pt>
                <c:pt idx="2">
                  <c:v>0.04</c:v>
                </c:pt>
              </c:numCache>
            </c:numRef>
          </c:val>
        </c:ser>
        <c:ser>
          <c:idx val="5"/>
          <c:order val="3"/>
          <c:tx>
            <c:strRef>
              <c:f>'3.12-3.14 kombo'!$H$3</c:f>
              <c:strCache>
                <c:ptCount val="1"/>
                <c:pt idx="0">
                  <c:v>dator + surfplatta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kombo'!$H$4:$H$6</c:f>
              <c:numCache>
                <c:formatCode>0%</c:formatCode>
                <c:ptCount val="3"/>
                <c:pt idx="0">
                  <c:v>0.05</c:v>
                </c:pt>
                <c:pt idx="1">
                  <c:v>0.1</c:v>
                </c:pt>
                <c:pt idx="2">
                  <c:v>0.04</c:v>
                </c:pt>
              </c:numCache>
            </c:numRef>
          </c:val>
        </c:ser>
        <c:ser>
          <c:idx val="6"/>
          <c:order val="4"/>
          <c:tx>
            <c:strRef>
              <c:f>'3.12-3.14 kombo'!$I$3</c:f>
              <c:strCache>
                <c:ptCount val="1"/>
                <c:pt idx="0">
                  <c:v>surfplatta + smartmobil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kombo'!$I$4:$I$6</c:f>
              <c:numCache>
                <c:formatCode>0%</c:formatCode>
                <c:ptCount val="3"/>
                <c:pt idx="0">
                  <c:v>0.01</c:v>
                </c:pt>
                <c:pt idx="1">
                  <c:v>0.01</c:v>
                </c:pt>
              </c:numCache>
            </c:numRef>
          </c:val>
        </c:ser>
        <c:ser>
          <c:idx val="1"/>
          <c:order val="5"/>
          <c:tx>
            <c:strRef>
              <c:f>'3.12-3.14 kombo'!$D$3</c:f>
              <c:strCache>
                <c:ptCount val="1"/>
                <c:pt idx="0">
                  <c:v>smartmobil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kombo'!$D$4:$D$6</c:f>
              <c:numCache>
                <c:formatCode>0%</c:formatCode>
                <c:ptCount val="3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</c:numCache>
            </c:numRef>
          </c:val>
        </c:ser>
        <c:ser>
          <c:idx val="0"/>
          <c:order val="6"/>
          <c:tx>
            <c:strRef>
              <c:f>'3.12-3.14 kombo'!$C$3</c:f>
              <c:strCache>
                <c:ptCount val="1"/>
                <c:pt idx="0">
                  <c:v>inget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kombo'!$C$4:$C$6</c:f>
              <c:numCache>
                <c:formatCode>0%</c:formatCode>
                <c:ptCount val="3"/>
                <c:pt idx="0">
                  <c:v>0.1</c:v>
                </c:pt>
                <c:pt idx="1">
                  <c:v>0.13</c:v>
                </c:pt>
                <c:pt idx="2">
                  <c:v>0.53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3909136"/>
        <c:axId val="213909528"/>
      </c:barChart>
      <c:catAx>
        <c:axId val="21390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9528"/>
        <c:crosses val="autoZero"/>
        <c:auto val="1"/>
        <c:lblAlgn val="ctr"/>
        <c:lblOffset val="100"/>
        <c:noMultiLvlLbl val="0"/>
      </c:catAx>
      <c:valAx>
        <c:axId val="213909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21390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'3.12-3.14 kombo'!$C$3</c:f>
              <c:strCache>
                <c:ptCount val="1"/>
                <c:pt idx="0">
                  <c:v>inget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kombo'!$C$4:$C$6</c:f>
              <c:numCache>
                <c:formatCode>0%</c:formatCode>
                <c:ptCount val="3"/>
                <c:pt idx="0">
                  <c:v>0.1</c:v>
                </c:pt>
                <c:pt idx="1">
                  <c:v>0.13</c:v>
                </c:pt>
                <c:pt idx="2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'3.12-3.14 kombo'!$D$3</c:f>
              <c:strCache>
                <c:ptCount val="1"/>
                <c:pt idx="0">
                  <c:v>smartmobil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kombo'!$D$4:$D$6</c:f>
              <c:numCache>
                <c:formatCode>0%</c:formatCode>
                <c:ptCount val="3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'3.12-3.14 kombo'!$E$3</c:f>
              <c:strCache>
                <c:ptCount val="1"/>
                <c:pt idx="0">
                  <c:v>dator + smartmobil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kombo'!$E$4:$E$6</c:f>
              <c:numCache>
                <c:formatCode>0%</c:formatCode>
                <c:ptCount val="3"/>
                <c:pt idx="0">
                  <c:v>0.25</c:v>
                </c:pt>
                <c:pt idx="1">
                  <c:v>0.18</c:v>
                </c:pt>
                <c:pt idx="2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'3.12-3.14 kombo'!$F$3</c:f>
              <c:strCache>
                <c:ptCount val="1"/>
                <c:pt idx="0">
                  <c:v>dator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kombo'!$F$4:$F$6</c:f>
              <c:numCache>
                <c:formatCode>0%</c:formatCode>
                <c:ptCount val="3"/>
                <c:pt idx="0">
                  <c:v>0.13</c:v>
                </c:pt>
                <c:pt idx="1">
                  <c:v>0.4</c:v>
                </c:pt>
                <c:pt idx="2">
                  <c:v>0.34</c:v>
                </c:pt>
              </c:numCache>
            </c:numRef>
          </c:val>
        </c:ser>
        <c:ser>
          <c:idx val="4"/>
          <c:order val="4"/>
          <c:tx>
            <c:strRef>
              <c:f>'3.12-3.14 kombo'!$G$3</c:f>
              <c:strCache>
                <c:ptCount val="1"/>
                <c:pt idx="0">
                  <c:v>dator + mobil + surfplatta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kombo'!$G$4:$G$6</c:f>
              <c:numCache>
                <c:formatCode>0%</c:formatCode>
                <c:ptCount val="3"/>
                <c:pt idx="0">
                  <c:v>0.45</c:v>
                </c:pt>
                <c:pt idx="1">
                  <c:v>0.18</c:v>
                </c:pt>
                <c:pt idx="2">
                  <c:v>0.04</c:v>
                </c:pt>
              </c:numCache>
            </c:numRef>
          </c:val>
        </c:ser>
        <c:ser>
          <c:idx val="5"/>
          <c:order val="5"/>
          <c:tx>
            <c:strRef>
              <c:f>'3.12-3.14 kombo'!$H$3</c:f>
              <c:strCache>
                <c:ptCount val="1"/>
                <c:pt idx="0">
                  <c:v>dator + surfplatta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kombo'!$H$4:$H$6</c:f>
              <c:numCache>
                <c:formatCode>0%</c:formatCode>
                <c:ptCount val="3"/>
                <c:pt idx="0">
                  <c:v>0.05</c:v>
                </c:pt>
                <c:pt idx="1">
                  <c:v>0.1</c:v>
                </c:pt>
                <c:pt idx="2">
                  <c:v>0.04</c:v>
                </c:pt>
              </c:numCache>
            </c:numRef>
          </c:val>
        </c:ser>
        <c:ser>
          <c:idx val="6"/>
          <c:order val="6"/>
          <c:tx>
            <c:strRef>
              <c:f>'3.12-3.14 kombo'!$I$3</c:f>
              <c:strCache>
                <c:ptCount val="1"/>
                <c:pt idx="0">
                  <c:v>surfplatta + smartmobil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'3.12-3.14 kombo'!$B$4:$B$6</c:f>
              <c:strCache>
                <c:ptCount val="3"/>
                <c:pt idx="0">
                  <c:v>Befolkningen</c:v>
                </c:pt>
                <c:pt idx="1">
                  <c:v>66-75 år</c:v>
                </c:pt>
                <c:pt idx="2">
                  <c:v>76+ år</c:v>
                </c:pt>
              </c:strCache>
            </c:strRef>
          </c:cat>
          <c:val>
            <c:numRef>
              <c:f>'3.12-3.14 kombo'!$I$4:$I$6</c:f>
              <c:numCache>
                <c:formatCode>0%</c:formatCode>
                <c:ptCount val="3"/>
                <c:pt idx="0">
                  <c:v>0.01</c:v>
                </c:pt>
                <c:pt idx="1">
                  <c:v>0.01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3910312"/>
        <c:axId val="213910704"/>
      </c:barChart>
      <c:catAx>
        <c:axId val="213910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910704"/>
        <c:crosses val="autoZero"/>
        <c:auto val="1"/>
        <c:lblAlgn val="ctr"/>
        <c:lblOffset val="100"/>
        <c:noMultiLvlLbl val="0"/>
      </c:catAx>
      <c:valAx>
        <c:axId val="2139107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91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'ej 7.4'!$B$2</c:f>
              <c:strCache>
                <c:ptCount val="1"/>
                <c:pt idx="0">
                  <c:v>Befolkningen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 7.4'!$A$3:$A$10</c:f>
              <c:strCache>
                <c:ptCount val="8"/>
                <c:pt idx="0">
                  <c:v>tv trad</c:v>
                </c:pt>
                <c:pt idx="1">
                  <c:v>tv internet</c:v>
                </c:pt>
                <c:pt idx="2">
                  <c:v>radio trad</c:v>
                </c:pt>
                <c:pt idx="3">
                  <c:v>radio internet</c:v>
                </c:pt>
                <c:pt idx="4">
                  <c:v>dagstidning trad</c:v>
                </c:pt>
                <c:pt idx="5">
                  <c:v>dagstidning internet</c:v>
                </c:pt>
                <c:pt idx="6">
                  <c:v>kvällstidning trad</c:v>
                </c:pt>
                <c:pt idx="7">
                  <c:v>kvällstidning internet</c:v>
                </c:pt>
              </c:strCache>
            </c:strRef>
          </c:cat>
          <c:val>
            <c:numRef>
              <c:f>'ej 7.4'!$B$3:$B$10</c:f>
              <c:numCache>
                <c:formatCode>0</c:formatCode>
                <c:ptCount val="8"/>
                <c:pt idx="0" formatCode="General">
                  <c:v>716</c:v>
                </c:pt>
                <c:pt idx="1">
                  <c:v>120.92700729927007</c:v>
                </c:pt>
                <c:pt idx="2" formatCode="General">
                  <c:v>521</c:v>
                </c:pt>
                <c:pt idx="3">
                  <c:v>69.330789648307899</c:v>
                </c:pt>
                <c:pt idx="4" formatCode="General">
                  <c:v>139</c:v>
                </c:pt>
                <c:pt idx="5">
                  <c:v>49.875248838752491</c:v>
                </c:pt>
                <c:pt idx="6" formatCode="General">
                  <c:v>19</c:v>
                </c:pt>
                <c:pt idx="7">
                  <c:v>61.126410086264102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'2.1'!$A$2</c:f>
          <c:strCache>
            <c:ptCount val="1"/>
            <c:pt idx="0">
              <c:v>Ju lägre utbildning, desto större skillnad mellan tillgång och användning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'2.1'!$B$3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'2.1'!$A$4:$A$6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'2.1'!$B$4:$B$6</c:f>
              <c:numCache>
                <c:formatCode>0%</c:formatCode>
                <c:ptCount val="3"/>
                <c:pt idx="0">
                  <c:v>0.83</c:v>
                </c:pt>
                <c:pt idx="1">
                  <c:v>0.87</c:v>
                </c:pt>
                <c:pt idx="2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'2.1'!$A$4:$A$6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'2.1'!$C$4:$C$6</c:f>
              <c:numCache>
                <c:formatCode>0%</c:formatCode>
                <c:ptCount val="3"/>
                <c:pt idx="0">
                  <c:v>0.69</c:v>
                </c:pt>
                <c:pt idx="1">
                  <c:v>0.82</c:v>
                </c:pt>
                <c:pt idx="2">
                  <c:v>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'2.1'!$D$3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'2.1'!$A$4:$A$6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'2.1'!$D$4:$D$6</c:f>
              <c:numCache>
                <c:formatCode>0%</c:formatCode>
                <c:ptCount val="3"/>
                <c:pt idx="0">
                  <c:v>0.36</c:v>
                </c:pt>
                <c:pt idx="1">
                  <c:v>0.48</c:v>
                </c:pt>
                <c:pt idx="2">
                  <c:v>0.67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'2.1'!$E$3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'2.1'!$A$4:$A$6</c:f>
              <c:strCache>
                <c:ptCount val="3"/>
                <c:pt idx="0">
                  <c:v>Folk/grundskola</c:v>
                </c:pt>
                <c:pt idx="1">
                  <c:v>Studentexamen</c:v>
                </c:pt>
                <c:pt idx="2">
                  <c:v>Högskolestudier</c:v>
                </c:pt>
              </c:strCache>
            </c:strRef>
          </c:cat>
          <c:val>
            <c:numRef>
              <c:f>'2.1'!$E$4:$E$6</c:f>
              <c:numCache>
                <c:formatCode>0%</c:formatCode>
                <c:ptCount val="3"/>
                <c:pt idx="0">
                  <c:v>0.22</c:v>
                </c:pt>
                <c:pt idx="1">
                  <c:v>0.37</c:v>
                </c:pt>
                <c:pt idx="2">
                  <c:v>0.6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9501720"/>
        <c:axId val="189502112"/>
      </c:lineChart>
      <c:catAx>
        <c:axId val="18950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2112"/>
        <c:crosses val="autoZero"/>
        <c:auto val="1"/>
        <c:lblAlgn val="ctr"/>
        <c:lblOffset val="100"/>
        <c:noMultiLvlLbl val="0"/>
      </c:catAx>
      <c:valAx>
        <c:axId val="18950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'ej 7.5'!$B$2</c:f>
              <c:strCache>
                <c:ptCount val="1"/>
                <c:pt idx="0">
                  <c:v>66-75 år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 7.5'!$A$3:$A$10</c:f>
              <c:strCache>
                <c:ptCount val="8"/>
                <c:pt idx="0">
                  <c:v>tv trad</c:v>
                </c:pt>
                <c:pt idx="1">
                  <c:v>tv internet</c:v>
                </c:pt>
                <c:pt idx="2">
                  <c:v>radio trad</c:v>
                </c:pt>
                <c:pt idx="3">
                  <c:v>radio internet</c:v>
                </c:pt>
                <c:pt idx="4">
                  <c:v>dagstidning trad</c:v>
                </c:pt>
                <c:pt idx="5">
                  <c:v>dagstidning internet</c:v>
                </c:pt>
                <c:pt idx="6">
                  <c:v>kvällstidning trad</c:v>
                </c:pt>
                <c:pt idx="7">
                  <c:v>kvällstidning internet</c:v>
                </c:pt>
              </c:strCache>
            </c:strRef>
          </c:cat>
          <c:val>
            <c:numRef>
              <c:f>'ej 7.5'!$B$3:$B$10</c:f>
              <c:numCache>
                <c:formatCode>0</c:formatCode>
                <c:ptCount val="8"/>
                <c:pt idx="0" formatCode="General">
                  <c:v>1073</c:v>
                </c:pt>
                <c:pt idx="1">
                  <c:v>49.641935483870967</c:v>
                </c:pt>
                <c:pt idx="2" formatCode="General">
                  <c:v>911</c:v>
                </c:pt>
                <c:pt idx="3">
                  <c:v>32.774193548387096</c:v>
                </c:pt>
                <c:pt idx="4" formatCode="General">
                  <c:v>274</c:v>
                </c:pt>
                <c:pt idx="5">
                  <c:v>46.564516129032256</c:v>
                </c:pt>
                <c:pt idx="6" formatCode="General">
                  <c:v>31</c:v>
                </c:pt>
                <c:pt idx="7">
                  <c:v>46.390322580645162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'ej 7.6'!$B$2</c:f>
              <c:strCache>
                <c:ptCount val="1"/>
                <c:pt idx="0">
                  <c:v>76+ år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 7.6'!$A$3:$A$10</c:f>
              <c:strCache>
                <c:ptCount val="8"/>
                <c:pt idx="0">
                  <c:v>tv trad</c:v>
                </c:pt>
                <c:pt idx="1">
                  <c:v>tv internet</c:v>
                </c:pt>
                <c:pt idx="2">
                  <c:v>radio trad</c:v>
                </c:pt>
                <c:pt idx="3">
                  <c:v>radio internet</c:v>
                </c:pt>
                <c:pt idx="4">
                  <c:v>dagstidning trad</c:v>
                </c:pt>
                <c:pt idx="5">
                  <c:v>dagstidning internet</c:v>
                </c:pt>
                <c:pt idx="6">
                  <c:v>kvällstidning trad</c:v>
                </c:pt>
                <c:pt idx="7">
                  <c:v>kvällstidning internet</c:v>
                </c:pt>
              </c:strCache>
            </c:strRef>
          </c:cat>
          <c:val>
            <c:numRef>
              <c:f>'ej 7.6'!$B$3:$B$10</c:f>
              <c:numCache>
                <c:formatCode>0</c:formatCode>
                <c:ptCount val="8"/>
                <c:pt idx="0" formatCode="General">
                  <c:v>1113</c:v>
                </c:pt>
                <c:pt idx="1">
                  <c:v>28.375451263537904</c:v>
                </c:pt>
                <c:pt idx="2" formatCode="General">
                  <c:v>789</c:v>
                </c:pt>
                <c:pt idx="3">
                  <c:v>23.574007220216608</c:v>
                </c:pt>
                <c:pt idx="4" formatCode="General">
                  <c:v>344</c:v>
                </c:pt>
                <c:pt idx="5">
                  <c:v>14.945848375451263</c:v>
                </c:pt>
                <c:pt idx="6" formatCode="General">
                  <c:v>42</c:v>
                </c:pt>
                <c:pt idx="7">
                  <c:v>14.584837545126353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r>
              <a:rPr lang="sv-SE"/>
              <a:t>Ju lägre inkomst desto större skillnad mellan tillgång och användning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'2.2'!$B$3</c:f>
              <c:strCache>
                <c:ptCount val="1"/>
                <c:pt idx="0">
                  <c:v>Tillgång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1404761904761904E-2"/>
                  <c:y val="-4.3237152777777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'2.2'!$A$4:$A$6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'2.2'!$B$4:$B$6</c:f>
              <c:numCache>
                <c:formatCode>0%</c:formatCode>
                <c:ptCount val="3"/>
                <c:pt idx="0">
                  <c:v>0.85</c:v>
                </c:pt>
                <c:pt idx="1">
                  <c:v>0.93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'2.2'!$C$3</c:f>
              <c:strCache>
                <c:ptCount val="1"/>
                <c:pt idx="0">
                  <c:v>Användning 66-75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'2.2'!$A$4:$A$6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'2.2'!$C$4:$C$6</c:f>
              <c:numCache>
                <c:formatCode>0%</c:formatCode>
                <c:ptCount val="3"/>
                <c:pt idx="0">
                  <c:v>0.75</c:v>
                </c:pt>
                <c:pt idx="1">
                  <c:v>0.92</c:v>
                </c:pt>
                <c:pt idx="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'2.2'!$D$3</c:f>
              <c:strCache>
                <c:ptCount val="1"/>
                <c:pt idx="0">
                  <c:v>Tillgång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4796428571428661E-2"/>
                  <c:y val="-2.1188541666666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'2.2'!$A$4:$A$6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'2.2'!$D$4:$D$6</c:f>
              <c:numCache>
                <c:formatCode>0%</c:formatCode>
                <c:ptCount val="3"/>
                <c:pt idx="0">
                  <c:v>0.44</c:v>
                </c:pt>
                <c:pt idx="1">
                  <c:v>0.68</c:v>
                </c:pt>
                <c:pt idx="2">
                  <c:v>0.92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'2.2'!$E$3</c:f>
              <c:strCache>
                <c:ptCount val="1"/>
                <c:pt idx="0">
                  <c:v>Användning 76+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kzidenz-Grotesk Pro Regular" panose="02000503030000020003" pitchFamily="50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'2.2'!$A$4:$A$6</c:f>
              <c:strCache>
                <c:ptCount val="3"/>
                <c:pt idx="0">
                  <c:v>Låg inkomst</c:v>
                </c:pt>
                <c:pt idx="1">
                  <c:v>Mellan inkomst</c:v>
                </c:pt>
                <c:pt idx="2">
                  <c:v>Hög inkomst</c:v>
                </c:pt>
              </c:strCache>
            </c:strRef>
          </c:cat>
          <c:val>
            <c:numRef>
              <c:f>'2.2'!$E$4:$E$6</c:f>
              <c:numCache>
                <c:formatCode>0%</c:formatCode>
                <c:ptCount val="3"/>
                <c:pt idx="0">
                  <c:v>0.34</c:v>
                </c:pt>
                <c:pt idx="1">
                  <c:v>0.56999999999999995</c:v>
                </c:pt>
                <c:pt idx="2">
                  <c:v>0.85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9500152"/>
        <c:axId val="189499760"/>
      </c:lineChart>
      <c:catAx>
        <c:axId val="18950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499760"/>
        <c:crosses val="autoZero"/>
        <c:auto val="1"/>
        <c:lblAlgn val="ctr"/>
        <c:lblOffset val="100"/>
        <c:noMultiLvlLbl val="0"/>
      </c:catAx>
      <c:valAx>
        <c:axId val="189499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kzidenz-Grotesk Pro Regular" panose="02000503030000020003" pitchFamily="50" charset="0"/>
                <a:ea typeface="+mn-ea"/>
                <a:cs typeface="+mn-cs"/>
              </a:defRPr>
            </a:pPr>
            <a:endParaRPr lang="sv-SE"/>
          </a:p>
        </c:txPr>
        <c:crossAx val="18950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kzidenz-Grotesk Pro Regular" panose="02000503030000020003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kzidenz-Grotesk Pro Regular" panose="02000503030000020003" pitchFamily="50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7</xdr:row>
      <xdr:rowOff>4762</xdr:rowOff>
    </xdr:from>
    <xdr:to>
      <xdr:col>8</xdr:col>
      <xdr:colOff>372750</xdr:colOff>
      <xdr:row>21</xdr:row>
      <xdr:rowOff>84412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176212</xdr:rowOff>
    </xdr:from>
    <xdr:to>
      <xdr:col>8</xdr:col>
      <xdr:colOff>477525</xdr:colOff>
      <xdr:row>23</xdr:row>
      <xdr:rowOff>55837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9</xdr:row>
      <xdr:rowOff>195262</xdr:rowOff>
    </xdr:from>
    <xdr:to>
      <xdr:col>14</xdr:col>
      <xdr:colOff>20325</xdr:colOff>
      <xdr:row>24</xdr:row>
      <xdr:rowOff>74887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12</xdr:row>
      <xdr:rowOff>4762</xdr:rowOff>
    </xdr:from>
    <xdr:to>
      <xdr:col>14</xdr:col>
      <xdr:colOff>591825</xdr:colOff>
      <xdr:row>26</xdr:row>
      <xdr:rowOff>84412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7</xdr:row>
      <xdr:rowOff>14287</xdr:rowOff>
    </xdr:from>
    <xdr:to>
      <xdr:col>9</xdr:col>
      <xdr:colOff>182250</xdr:colOff>
      <xdr:row>21</xdr:row>
      <xdr:rowOff>93937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195262</xdr:rowOff>
    </xdr:from>
    <xdr:to>
      <xdr:col>11</xdr:col>
      <xdr:colOff>67950</xdr:colOff>
      <xdr:row>16</xdr:row>
      <xdr:rowOff>74887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6</xdr:row>
      <xdr:rowOff>100012</xdr:rowOff>
    </xdr:from>
    <xdr:to>
      <xdr:col>11</xdr:col>
      <xdr:colOff>115575</xdr:colOff>
      <xdr:row>20</xdr:row>
      <xdr:rowOff>179662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</xdr:row>
      <xdr:rowOff>61912</xdr:rowOff>
    </xdr:from>
    <xdr:to>
      <xdr:col>14</xdr:col>
      <xdr:colOff>582300</xdr:colOff>
      <xdr:row>16</xdr:row>
      <xdr:rowOff>141562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12</xdr:row>
      <xdr:rowOff>4762</xdr:rowOff>
    </xdr:from>
    <xdr:to>
      <xdr:col>14</xdr:col>
      <xdr:colOff>591825</xdr:colOff>
      <xdr:row>26</xdr:row>
      <xdr:rowOff>84412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0</xdr:row>
      <xdr:rowOff>195262</xdr:rowOff>
    </xdr:from>
    <xdr:to>
      <xdr:col>13</xdr:col>
      <xdr:colOff>182250</xdr:colOff>
      <xdr:row>15</xdr:row>
      <xdr:rowOff>74887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9</xdr:col>
      <xdr:colOff>462600</xdr:colOff>
      <xdr:row>34</xdr:row>
      <xdr:rowOff>79650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109537</xdr:rowOff>
    </xdr:from>
    <xdr:to>
      <xdr:col>13</xdr:col>
      <xdr:colOff>210825</xdr:colOff>
      <xdr:row>15</xdr:row>
      <xdr:rowOff>189187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462600</xdr:colOff>
      <xdr:row>35</xdr:row>
      <xdr:rowOff>79650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138112</xdr:rowOff>
    </xdr:from>
    <xdr:to>
      <xdr:col>8</xdr:col>
      <xdr:colOff>534675</xdr:colOff>
      <xdr:row>34</xdr:row>
      <xdr:rowOff>137662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109537</xdr:rowOff>
    </xdr:from>
    <xdr:to>
      <xdr:col>13</xdr:col>
      <xdr:colOff>210825</xdr:colOff>
      <xdr:row>15</xdr:row>
      <xdr:rowOff>189187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9</xdr:col>
      <xdr:colOff>462600</xdr:colOff>
      <xdr:row>37</xdr:row>
      <xdr:rowOff>79650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109537</xdr:rowOff>
    </xdr:from>
    <xdr:to>
      <xdr:col>13</xdr:col>
      <xdr:colOff>210825</xdr:colOff>
      <xdr:row>15</xdr:row>
      <xdr:rowOff>189187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462600</xdr:colOff>
      <xdr:row>35</xdr:row>
      <xdr:rowOff>79650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109537</xdr:rowOff>
    </xdr:from>
    <xdr:to>
      <xdr:col>13</xdr:col>
      <xdr:colOff>210825</xdr:colOff>
      <xdr:row>15</xdr:row>
      <xdr:rowOff>189187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109537</xdr:rowOff>
    </xdr:from>
    <xdr:to>
      <xdr:col>13</xdr:col>
      <xdr:colOff>210825</xdr:colOff>
      <xdr:row>15</xdr:row>
      <xdr:rowOff>189187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9</xdr:col>
      <xdr:colOff>462600</xdr:colOff>
      <xdr:row>35</xdr:row>
      <xdr:rowOff>79650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195262</xdr:rowOff>
    </xdr:from>
    <xdr:to>
      <xdr:col>11</xdr:col>
      <xdr:colOff>67950</xdr:colOff>
      <xdr:row>16</xdr:row>
      <xdr:rowOff>74887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42862</xdr:rowOff>
    </xdr:from>
    <xdr:to>
      <xdr:col>13</xdr:col>
      <xdr:colOff>267975</xdr:colOff>
      <xdr:row>20</xdr:row>
      <xdr:rowOff>122512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90487</xdr:rowOff>
    </xdr:from>
    <xdr:to>
      <xdr:col>11</xdr:col>
      <xdr:colOff>248925</xdr:colOff>
      <xdr:row>17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90487</xdr:rowOff>
    </xdr:from>
    <xdr:to>
      <xdr:col>11</xdr:col>
      <xdr:colOff>248925</xdr:colOff>
      <xdr:row>17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90487</xdr:rowOff>
    </xdr:from>
    <xdr:to>
      <xdr:col>11</xdr:col>
      <xdr:colOff>248925</xdr:colOff>
      <xdr:row>17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90487</xdr:rowOff>
    </xdr:from>
    <xdr:to>
      <xdr:col>11</xdr:col>
      <xdr:colOff>248925</xdr:colOff>
      <xdr:row>17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239400</xdr:colOff>
      <xdr:row>36</xdr:row>
      <xdr:rowOff>79650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676275</xdr:colOff>
      <xdr:row>20</xdr:row>
      <xdr:rowOff>47625</xdr:rowOff>
    </xdr:from>
    <xdr:to>
      <xdr:col>17</xdr:col>
      <xdr:colOff>127275</xdr:colOff>
      <xdr:row>34</xdr:row>
      <xdr:rowOff>127275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</xdr:row>
      <xdr:rowOff>176212</xdr:rowOff>
    </xdr:from>
    <xdr:to>
      <xdr:col>9</xdr:col>
      <xdr:colOff>70125</xdr:colOff>
      <xdr:row>16</xdr:row>
      <xdr:rowOff>55837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71437</xdr:rowOff>
    </xdr:from>
    <xdr:to>
      <xdr:col>17</xdr:col>
      <xdr:colOff>58425</xdr:colOff>
      <xdr:row>12</xdr:row>
      <xdr:rowOff>151087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8</xdr:row>
      <xdr:rowOff>33337</xdr:rowOff>
    </xdr:from>
    <xdr:to>
      <xdr:col>13</xdr:col>
      <xdr:colOff>448950</xdr:colOff>
      <xdr:row>22</xdr:row>
      <xdr:rowOff>112987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128587</xdr:rowOff>
    </xdr:from>
    <xdr:to>
      <xdr:col>8</xdr:col>
      <xdr:colOff>391800</xdr:colOff>
      <xdr:row>23</xdr:row>
      <xdr:rowOff>8212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287025</xdr:colOff>
      <xdr:row>23</xdr:row>
      <xdr:rowOff>165375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128587</xdr:rowOff>
    </xdr:from>
    <xdr:to>
      <xdr:col>8</xdr:col>
      <xdr:colOff>391800</xdr:colOff>
      <xdr:row>23</xdr:row>
      <xdr:rowOff>8212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287025</xdr:colOff>
      <xdr:row>23</xdr:row>
      <xdr:rowOff>165375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</xdr:row>
      <xdr:rowOff>176212</xdr:rowOff>
    </xdr:from>
    <xdr:to>
      <xdr:col>9</xdr:col>
      <xdr:colOff>70125</xdr:colOff>
      <xdr:row>16</xdr:row>
      <xdr:rowOff>55837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128587</xdr:rowOff>
    </xdr:from>
    <xdr:to>
      <xdr:col>8</xdr:col>
      <xdr:colOff>391800</xdr:colOff>
      <xdr:row>23</xdr:row>
      <xdr:rowOff>8212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287025</xdr:colOff>
      <xdr:row>23</xdr:row>
      <xdr:rowOff>165375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128587</xdr:rowOff>
    </xdr:from>
    <xdr:to>
      <xdr:col>8</xdr:col>
      <xdr:colOff>391800</xdr:colOff>
      <xdr:row>23</xdr:row>
      <xdr:rowOff>8212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9</xdr:row>
      <xdr:rowOff>85725</xdr:rowOff>
    </xdr:from>
    <xdr:to>
      <xdr:col>18</xdr:col>
      <xdr:colOff>287025</xdr:colOff>
      <xdr:row>23</xdr:row>
      <xdr:rowOff>165375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90487</xdr:rowOff>
    </xdr:from>
    <xdr:to>
      <xdr:col>13</xdr:col>
      <xdr:colOff>220350</xdr:colOff>
      <xdr:row>22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1</xdr:row>
      <xdr:rowOff>176212</xdr:rowOff>
    </xdr:from>
    <xdr:to>
      <xdr:col>9</xdr:col>
      <xdr:colOff>70125</xdr:colOff>
      <xdr:row>16</xdr:row>
      <xdr:rowOff>55837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</xdr:row>
      <xdr:rowOff>23812</xdr:rowOff>
    </xdr:from>
    <xdr:to>
      <xdr:col>9</xdr:col>
      <xdr:colOff>277500</xdr:colOff>
      <xdr:row>26</xdr:row>
      <xdr:rowOff>103462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8</xdr:row>
      <xdr:rowOff>52387</xdr:rowOff>
    </xdr:from>
    <xdr:to>
      <xdr:col>13</xdr:col>
      <xdr:colOff>220350</xdr:colOff>
      <xdr:row>22</xdr:row>
      <xdr:rowOff>132037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557212</xdr:colOff>
      <xdr:row>2</xdr:row>
      <xdr:rowOff>9525</xdr:rowOff>
    </xdr:from>
    <xdr:to>
      <xdr:col>15</xdr:col>
      <xdr:colOff>110812</xdr:colOff>
      <xdr:row>16</xdr:row>
      <xdr:rowOff>89175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16</xdr:row>
      <xdr:rowOff>85725</xdr:rowOff>
    </xdr:from>
    <xdr:to>
      <xdr:col>7</xdr:col>
      <xdr:colOff>334650</xdr:colOff>
      <xdr:row>30</xdr:row>
      <xdr:rowOff>165375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</xdr:colOff>
      <xdr:row>10</xdr:row>
      <xdr:rowOff>57150</xdr:rowOff>
    </xdr:from>
    <xdr:to>
      <xdr:col>14</xdr:col>
      <xdr:colOff>320362</xdr:colOff>
      <xdr:row>24</xdr:row>
      <xdr:rowOff>155850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11</xdr:row>
      <xdr:rowOff>42862</xdr:rowOff>
    </xdr:from>
    <xdr:to>
      <xdr:col>14</xdr:col>
      <xdr:colOff>544200</xdr:colOff>
      <xdr:row>25</xdr:row>
      <xdr:rowOff>122512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8</xdr:row>
      <xdr:rowOff>119062</xdr:rowOff>
    </xdr:from>
    <xdr:to>
      <xdr:col>14</xdr:col>
      <xdr:colOff>10800</xdr:colOff>
      <xdr:row>22</xdr:row>
      <xdr:rowOff>198712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138112</xdr:rowOff>
    </xdr:from>
    <xdr:to>
      <xdr:col>8</xdr:col>
      <xdr:colOff>534675</xdr:colOff>
      <xdr:row>34</xdr:row>
      <xdr:rowOff>137662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157162</xdr:colOff>
      <xdr:row>4</xdr:row>
      <xdr:rowOff>85725</xdr:rowOff>
    </xdr:from>
    <xdr:to>
      <xdr:col>15</xdr:col>
      <xdr:colOff>396562</xdr:colOff>
      <xdr:row>18</xdr:row>
      <xdr:rowOff>165375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157162</xdr:colOff>
      <xdr:row>4</xdr:row>
      <xdr:rowOff>85725</xdr:rowOff>
    </xdr:from>
    <xdr:to>
      <xdr:col>15</xdr:col>
      <xdr:colOff>396562</xdr:colOff>
      <xdr:row>18</xdr:row>
      <xdr:rowOff>165375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16</xdr:row>
      <xdr:rowOff>138112</xdr:rowOff>
    </xdr:from>
    <xdr:to>
      <xdr:col>8</xdr:col>
      <xdr:colOff>534675</xdr:colOff>
      <xdr:row>31</xdr:row>
      <xdr:rowOff>17737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3</xdr:row>
      <xdr:rowOff>61912</xdr:rowOff>
    </xdr:from>
    <xdr:to>
      <xdr:col>14</xdr:col>
      <xdr:colOff>506100</xdr:colOff>
      <xdr:row>17</xdr:row>
      <xdr:rowOff>141562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9</xdr:row>
      <xdr:rowOff>90487</xdr:rowOff>
    </xdr:from>
    <xdr:to>
      <xdr:col>15</xdr:col>
      <xdr:colOff>382275</xdr:colOff>
      <xdr:row>23</xdr:row>
      <xdr:rowOff>170137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5</xdr:row>
      <xdr:rowOff>23812</xdr:rowOff>
    </xdr:from>
    <xdr:to>
      <xdr:col>18</xdr:col>
      <xdr:colOff>39375</xdr:colOff>
      <xdr:row>19</xdr:row>
      <xdr:rowOff>103462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12</xdr:row>
      <xdr:rowOff>128587</xdr:rowOff>
    </xdr:from>
    <xdr:to>
      <xdr:col>9</xdr:col>
      <xdr:colOff>601350</xdr:colOff>
      <xdr:row>27</xdr:row>
      <xdr:rowOff>8212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671512</xdr:colOff>
      <xdr:row>1</xdr:row>
      <xdr:rowOff>190500</xdr:rowOff>
    </xdr:from>
    <xdr:to>
      <xdr:col>11</xdr:col>
      <xdr:colOff>225112</xdr:colOff>
      <xdr:row>16</xdr:row>
      <xdr:rowOff>70125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1</xdr:row>
      <xdr:rowOff>171450</xdr:rowOff>
    </xdr:from>
    <xdr:to>
      <xdr:col>11</xdr:col>
      <xdr:colOff>577537</xdr:colOff>
      <xdr:row>16</xdr:row>
      <xdr:rowOff>51075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1</xdr:row>
      <xdr:rowOff>171450</xdr:rowOff>
    </xdr:from>
    <xdr:to>
      <xdr:col>11</xdr:col>
      <xdr:colOff>577537</xdr:colOff>
      <xdr:row>16</xdr:row>
      <xdr:rowOff>51075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8</xdr:row>
      <xdr:rowOff>33337</xdr:rowOff>
    </xdr:from>
    <xdr:to>
      <xdr:col>9</xdr:col>
      <xdr:colOff>134625</xdr:colOff>
      <xdr:row>26</xdr:row>
      <xdr:rowOff>32887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128587</xdr:rowOff>
    </xdr:from>
    <xdr:to>
      <xdr:col>8</xdr:col>
      <xdr:colOff>401325</xdr:colOff>
      <xdr:row>22</xdr:row>
      <xdr:rowOff>8212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128587</xdr:rowOff>
    </xdr:from>
    <xdr:to>
      <xdr:col>8</xdr:col>
      <xdr:colOff>401325</xdr:colOff>
      <xdr:row>22</xdr:row>
      <xdr:rowOff>8212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A20" sqref="A20"/>
    </sheetView>
  </sheetViews>
  <sheetFormatPr defaultRowHeight="15.75" x14ac:dyDescent="0.25"/>
  <cols>
    <col min="1" max="1" width="23.875" customWidth="1"/>
  </cols>
  <sheetData>
    <row r="2" spans="1:11" x14ac:dyDescent="0.25">
      <c r="A2" s="15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x14ac:dyDescent="0.25">
      <c r="A4" s="4" t="s">
        <v>3</v>
      </c>
      <c r="B4" s="6">
        <v>0.02</v>
      </c>
      <c r="C4" s="6">
        <v>0.15</v>
      </c>
      <c r="D4" s="6">
        <v>0.51</v>
      </c>
      <c r="E4" s="6">
        <v>0.65</v>
      </c>
      <c r="F4" s="6">
        <v>0.72</v>
      </c>
      <c r="G4" s="6">
        <v>0.78</v>
      </c>
      <c r="H4" s="6">
        <v>0.83</v>
      </c>
      <c r="I4" s="6">
        <v>0.88</v>
      </c>
      <c r="J4" s="6">
        <v>0.89</v>
      </c>
      <c r="K4" s="6">
        <v>0.91</v>
      </c>
    </row>
    <row r="5" spans="1:11" x14ac:dyDescent="0.25">
      <c r="A5" s="4" t="s">
        <v>2</v>
      </c>
      <c r="B5" s="6">
        <v>0</v>
      </c>
      <c r="C5" s="6">
        <v>0.06</v>
      </c>
      <c r="D5" s="6">
        <v>0.12</v>
      </c>
      <c r="E5" s="6">
        <v>0.28000000000000003</v>
      </c>
      <c r="F5" s="6">
        <v>0.36</v>
      </c>
      <c r="G5" s="6">
        <v>0.42</v>
      </c>
      <c r="H5" s="6">
        <v>0.47</v>
      </c>
      <c r="I5" s="6">
        <v>0.55000000000000004</v>
      </c>
      <c r="J5" s="6">
        <v>0.6</v>
      </c>
      <c r="K5" s="6">
        <v>0.64</v>
      </c>
    </row>
    <row r="25" spans="2:11" x14ac:dyDescent="0.25">
      <c r="B25" s="6">
        <v>0.02</v>
      </c>
      <c r="C25" s="6">
        <v>0.15</v>
      </c>
      <c r="D25" s="6">
        <v>0.51</v>
      </c>
      <c r="E25" s="6">
        <v>0.65</v>
      </c>
      <c r="F25" s="6">
        <v>0.72</v>
      </c>
      <c r="G25" s="6">
        <v>0.78</v>
      </c>
      <c r="H25" s="6">
        <v>0.83</v>
      </c>
      <c r="I25" s="6">
        <v>0.88</v>
      </c>
      <c r="J25" s="6">
        <v>0.89</v>
      </c>
      <c r="K25" s="6">
        <v>0.91</v>
      </c>
    </row>
    <row r="26" spans="2:11" x14ac:dyDescent="0.25">
      <c r="B26" s="6">
        <v>0</v>
      </c>
      <c r="C26" s="6">
        <v>0.06</v>
      </c>
      <c r="D26" s="6">
        <v>0.12</v>
      </c>
      <c r="E26" s="6">
        <v>0.28000000000000003</v>
      </c>
      <c r="F26" s="6">
        <v>0.36</v>
      </c>
      <c r="G26" s="6">
        <v>0.42</v>
      </c>
      <c r="H26" s="6">
        <v>0.47</v>
      </c>
      <c r="I26" s="6">
        <v>0.55000000000000004</v>
      </c>
      <c r="J26" s="6">
        <v>0.6</v>
      </c>
      <c r="K26" s="6">
        <v>0.64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L25" sqref="L25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t="s">
        <v>16</v>
      </c>
      <c r="C3" t="s">
        <v>26</v>
      </c>
      <c r="D3" t="s">
        <v>18</v>
      </c>
      <c r="E3" t="s">
        <v>25</v>
      </c>
      <c r="F3" t="s">
        <v>20</v>
      </c>
      <c r="G3" t="s">
        <v>21</v>
      </c>
      <c r="H3" s="4"/>
      <c r="I3" s="4"/>
      <c r="J3" s="4"/>
      <c r="K3" s="4"/>
    </row>
    <row r="4" spans="1:11" x14ac:dyDescent="0.25">
      <c r="A4" t="s">
        <v>32</v>
      </c>
      <c r="B4" s="1">
        <v>0.95</v>
      </c>
      <c r="C4" s="1">
        <v>0.89</v>
      </c>
      <c r="D4" s="1">
        <v>0.57999999999999996</v>
      </c>
      <c r="E4" s="1">
        <v>0.48</v>
      </c>
      <c r="F4" s="1">
        <v>0.93</v>
      </c>
      <c r="G4" s="1">
        <v>0.92</v>
      </c>
      <c r="H4" s="5"/>
      <c r="I4" s="5"/>
      <c r="J4" s="5"/>
      <c r="K4" s="5"/>
    </row>
    <row r="5" spans="1:11" x14ac:dyDescent="0.25">
      <c r="A5" t="s">
        <v>33</v>
      </c>
      <c r="B5" s="1">
        <v>0.81</v>
      </c>
      <c r="C5" s="1">
        <v>0.75</v>
      </c>
      <c r="D5" s="1">
        <v>0.39</v>
      </c>
      <c r="E5" s="1">
        <v>0.27</v>
      </c>
      <c r="F5" s="1">
        <v>0.9</v>
      </c>
      <c r="G5" s="1">
        <v>0.88</v>
      </c>
      <c r="H5" s="5"/>
      <c r="I5" s="5"/>
      <c r="J5" s="5"/>
      <c r="K5" s="5"/>
    </row>
    <row r="6" spans="1:11" x14ac:dyDescent="0.25">
      <c r="B6" s="1"/>
      <c r="C6" s="1"/>
      <c r="D6" s="1"/>
      <c r="E6" s="1"/>
      <c r="F6" s="1"/>
      <c r="G6" s="1"/>
      <c r="H6" s="6"/>
      <c r="I6" s="6"/>
      <c r="J6" s="6"/>
      <c r="K6" s="6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"/>
  <sheetViews>
    <sheetView workbookViewId="0">
      <selection activeCell="F25" sqref="F25"/>
    </sheetView>
  </sheetViews>
  <sheetFormatPr defaultRowHeight="15.75" x14ac:dyDescent="0.25"/>
  <sheetData>
    <row r="2" spans="2:8" x14ac:dyDescent="0.25">
      <c r="B2" t="s">
        <v>235</v>
      </c>
    </row>
    <row r="3" spans="2:8" x14ac:dyDescent="0.25">
      <c r="C3" t="s">
        <v>37</v>
      </c>
      <c r="D3" t="s">
        <v>38</v>
      </c>
      <c r="E3" t="s">
        <v>39</v>
      </c>
      <c r="F3" s="7" t="s">
        <v>40</v>
      </c>
    </row>
    <row r="4" spans="2:8" x14ac:dyDescent="0.25">
      <c r="B4" t="s">
        <v>41</v>
      </c>
      <c r="C4" s="6">
        <v>0.1</v>
      </c>
      <c r="D4" s="6">
        <v>0.21</v>
      </c>
      <c r="E4" s="6">
        <v>0.48</v>
      </c>
      <c r="F4" s="6">
        <v>0.21</v>
      </c>
      <c r="G4" s="14"/>
      <c r="H4" s="14">
        <v>100</v>
      </c>
    </row>
    <row r="5" spans="2:8" x14ac:dyDescent="0.25">
      <c r="B5" t="s">
        <v>35</v>
      </c>
      <c r="C5" s="6">
        <v>0.15</v>
      </c>
      <c r="D5" s="6">
        <v>0.4</v>
      </c>
      <c r="E5" s="6">
        <v>0.39</v>
      </c>
      <c r="F5" s="6">
        <v>7.0000000000000007E-2</v>
      </c>
      <c r="G5" s="14"/>
      <c r="H5" s="14"/>
    </row>
    <row r="6" spans="2:8" x14ac:dyDescent="0.25">
      <c r="B6" t="s">
        <v>36</v>
      </c>
      <c r="C6" s="6">
        <v>0.54</v>
      </c>
      <c r="D6" s="6">
        <v>0.25</v>
      </c>
      <c r="E6" s="6">
        <v>0.21</v>
      </c>
      <c r="F6" s="6">
        <v>0</v>
      </c>
      <c r="G6" s="14"/>
      <c r="H6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F14" sqref="F14"/>
    </sheetView>
  </sheetViews>
  <sheetFormatPr defaultRowHeight="15.75" x14ac:dyDescent="0.25"/>
  <sheetData>
    <row r="2" spans="2:6" x14ac:dyDescent="0.25">
      <c r="B2" t="s">
        <v>234</v>
      </c>
    </row>
    <row r="3" spans="2:6" x14ac:dyDescent="0.25">
      <c r="C3" t="s">
        <v>37</v>
      </c>
      <c r="D3" t="s">
        <v>38</v>
      </c>
      <c r="E3" t="s">
        <v>39</v>
      </c>
      <c r="F3" s="7" t="s">
        <v>40</v>
      </c>
    </row>
    <row r="4" spans="2:6" x14ac:dyDescent="0.25">
      <c r="B4" t="s">
        <v>41</v>
      </c>
      <c r="C4" s="1">
        <v>0.1</v>
      </c>
      <c r="D4" s="1">
        <v>0.21</v>
      </c>
      <c r="E4" s="1">
        <v>0.48</v>
      </c>
      <c r="F4" s="8">
        <v>0.21</v>
      </c>
    </row>
    <row r="5" spans="2:6" x14ac:dyDescent="0.25">
      <c r="B5" t="s">
        <v>43</v>
      </c>
      <c r="C5" s="1">
        <v>0.04</v>
      </c>
      <c r="D5" s="1">
        <v>0.42</v>
      </c>
      <c r="E5" s="1">
        <v>0.46</v>
      </c>
      <c r="F5" s="8">
        <v>0.09</v>
      </c>
    </row>
    <row r="6" spans="2:6" x14ac:dyDescent="0.25">
      <c r="B6" t="s">
        <v>46</v>
      </c>
      <c r="C6" s="1">
        <v>0.08</v>
      </c>
      <c r="D6" s="1">
        <v>0.42</v>
      </c>
      <c r="E6" s="1">
        <v>0.5</v>
      </c>
      <c r="F6" s="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M16" sqref="M16"/>
    </sheetView>
  </sheetViews>
  <sheetFormatPr defaultRowHeight="15.75" x14ac:dyDescent="0.25"/>
  <cols>
    <col min="3" max="3" width="24.625" bestFit="1" customWidth="1"/>
  </cols>
  <sheetData>
    <row r="1" spans="2:4" x14ac:dyDescent="0.25">
      <c r="B1" t="s">
        <v>47</v>
      </c>
    </row>
    <row r="2" spans="2:4" x14ac:dyDescent="0.25">
      <c r="C2" t="s">
        <v>44</v>
      </c>
      <c r="D2" t="s">
        <v>45</v>
      </c>
    </row>
    <row r="3" spans="2:4" x14ac:dyDescent="0.25">
      <c r="B3" t="s">
        <v>41</v>
      </c>
      <c r="C3">
        <v>3.2</v>
      </c>
      <c r="D3">
        <v>1.6</v>
      </c>
    </row>
    <row r="4" spans="2:4" x14ac:dyDescent="0.25">
      <c r="B4" t="s">
        <v>35</v>
      </c>
      <c r="C4">
        <v>2.7</v>
      </c>
      <c r="D4">
        <v>1.6</v>
      </c>
    </row>
    <row r="5" spans="2:4" x14ac:dyDescent="0.25">
      <c r="B5" t="s">
        <v>36</v>
      </c>
      <c r="C5">
        <v>2.6</v>
      </c>
      <c r="D5">
        <v>1.6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8" sqref="N28"/>
    </sheetView>
  </sheetViews>
  <sheetFormatPr defaultRowHeight="15.75" x14ac:dyDescent="0.25"/>
  <cols>
    <col min="1" max="1" width="11" customWidth="1"/>
  </cols>
  <sheetData>
    <row r="2" spans="1:2" x14ac:dyDescent="0.25">
      <c r="A2" t="s">
        <v>54</v>
      </c>
    </row>
    <row r="3" spans="1:2" x14ac:dyDescent="0.25">
      <c r="A3" t="s">
        <v>48</v>
      </c>
      <c r="B3" s="1">
        <v>0.63</v>
      </c>
    </row>
    <row r="4" spans="1:2" x14ac:dyDescent="0.25">
      <c r="A4" t="s">
        <v>49</v>
      </c>
      <c r="B4" s="1">
        <v>0.23</v>
      </c>
    </row>
    <row r="5" spans="1:2" x14ac:dyDescent="0.25">
      <c r="A5" t="s">
        <v>50</v>
      </c>
      <c r="B5" s="1">
        <v>0.04</v>
      </c>
    </row>
    <row r="6" spans="1:2" x14ac:dyDescent="0.25">
      <c r="A6" t="s">
        <v>51</v>
      </c>
      <c r="B6" s="1">
        <v>0.05</v>
      </c>
    </row>
    <row r="7" spans="1:2" x14ac:dyDescent="0.25">
      <c r="A7" t="s">
        <v>52</v>
      </c>
      <c r="B7" s="1">
        <v>0.03</v>
      </c>
    </row>
    <row r="8" spans="1:2" x14ac:dyDescent="0.25">
      <c r="A8" t="s">
        <v>53</v>
      </c>
      <c r="B8" s="1">
        <v>0.02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D20" sqref="D20"/>
    </sheetView>
  </sheetViews>
  <sheetFormatPr defaultRowHeight="15.75" x14ac:dyDescent="0.25"/>
  <cols>
    <col min="1" max="1" width="11" customWidth="1"/>
  </cols>
  <sheetData>
    <row r="2" spans="1:2" x14ac:dyDescent="0.25">
      <c r="A2" t="s">
        <v>60</v>
      </c>
    </row>
    <row r="3" spans="1:2" x14ac:dyDescent="0.25">
      <c r="A3" t="s">
        <v>55</v>
      </c>
      <c r="B3" s="1">
        <v>0.57999999999999996</v>
      </c>
    </row>
    <row r="4" spans="1:2" x14ac:dyDescent="0.25">
      <c r="A4" t="s">
        <v>56</v>
      </c>
      <c r="B4" s="1">
        <v>0.16</v>
      </c>
    </row>
    <row r="5" spans="1:2" x14ac:dyDescent="0.25">
      <c r="A5" t="s">
        <v>57</v>
      </c>
      <c r="B5" s="1">
        <v>0.11</v>
      </c>
    </row>
    <row r="6" spans="1:2" x14ac:dyDescent="0.25">
      <c r="A6" t="s">
        <v>58</v>
      </c>
      <c r="B6" s="1">
        <v>0.11</v>
      </c>
    </row>
    <row r="7" spans="1:2" x14ac:dyDescent="0.25">
      <c r="A7" t="s">
        <v>59</v>
      </c>
      <c r="B7" s="1">
        <v>0.04</v>
      </c>
    </row>
    <row r="8" spans="1:2" x14ac:dyDescent="0.25">
      <c r="B8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opLeftCell="A4" workbookViewId="0">
      <selection activeCell="S10" sqref="S10"/>
    </sheetView>
  </sheetViews>
  <sheetFormatPr defaultRowHeight="15.75" x14ac:dyDescent="0.25"/>
  <sheetData>
    <row r="2" spans="2:6" x14ac:dyDescent="0.25">
      <c r="B2" t="s">
        <v>231</v>
      </c>
    </row>
    <row r="3" spans="2:6" x14ac:dyDescent="0.25">
      <c r="C3">
        <v>2011</v>
      </c>
      <c r="D3">
        <v>2012</v>
      </c>
      <c r="E3">
        <v>2013</v>
      </c>
      <c r="F3">
        <v>2014</v>
      </c>
    </row>
    <row r="4" spans="2:6" x14ac:dyDescent="0.25">
      <c r="B4" t="s">
        <v>42</v>
      </c>
      <c r="C4" s="1">
        <v>0.36</v>
      </c>
      <c r="D4" s="1">
        <v>0.52</v>
      </c>
      <c r="E4" s="1">
        <v>0.64</v>
      </c>
      <c r="F4" s="1">
        <v>0.73</v>
      </c>
    </row>
    <row r="5" spans="2:6" x14ac:dyDescent="0.25">
      <c r="B5" t="s">
        <v>35</v>
      </c>
      <c r="C5" s="1">
        <v>7.0000000000000007E-2</v>
      </c>
      <c r="D5" s="1">
        <v>0.15</v>
      </c>
      <c r="E5" s="1">
        <v>0.24</v>
      </c>
      <c r="F5" s="1">
        <v>0.38</v>
      </c>
    </row>
    <row r="6" spans="2:6" x14ac:dyDescent="0.25">
      <c r="B6" t="s">
        <v>36</v>
      </c>
      <c r="C6" s="1">
        <v>0.02</v>
      </c>
      <c r="D6" s="1">
        <v>0.05</v>
      </c>
      <c r="E6" s="1">
        <v>0.09</v>
      </c>
      <c r="F6" s="1">
        <v>0.09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N11" sqref="N11"/>
    </sheetView>
  </sheetViews>
  <sheetFormatPr defaultRowHeight="15.75" x14ac:dyDescent="0.25"/>
  <sheetData>
    <row r="2" spans="2:6" x14ac:dyDescent="0.25">
      <c r="B2" t="s">
        <v>232</v>
      </c>
    </row>
    <row r="3" spans="2:6" x14ac:dyDescent="0.25">
      <c r="C3">
        <v>2011</v>
      </c>
      <c r="D3">
        <v>2012</v>
      </c>
      <c r="E3">
        <v>2013</v>
      </c>
      <c r="F3">
        <v>2014</v>
      </c>
    </row>
    <row r="4" spans="2:6" x14ac:dyDescent="0.25">
      <c r="B4" t="s">
        <v>42</v>
      </c>
      <c r="C4" s="1">
        <v>0.05</v>
      </c>
      <c r="D4" s="1">
        <v>0.2</v>
      </c>
      <c r="E4" s="1">
        <v>0.31</v>
      </c>
      <c r="F4" s="1">
        <v>0.53</v>
      </c>
    </row>
    <row r="5" spans="2:6" x14ac:dyDescent="0.25">
      <c r="B5" t="s">
        <v>35</v>
      </c>
      <c r="C5" s="1">
        <v>0.02</v>
      </c>
      <c r="D5" s="1">
        <v>0.05</v>
      </c>
      <c r="E5" s="1">
        <v>0.11</v>
      </c>
      <c r="F5" s="1">
        <v>0.3</v>
      </c>
    </row>
    <row r="6" spans="2:6" x14ac:dyDescent="0.25">
      <c r="B6" t="s">
        <v>36</v>
      </c>
      <c r="C6" s="1"/>
      <c r="D6" s="1">
        <v>0.03</v>
      </c>
      <c r="E6" s="1">
        <v>0.02</v>
      </c>
      <c r="F6" s="1">
        <v>0.08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opLeftCell="A7" workbookViewId="0">
      <selection activeCell="K37" sqref="K37"/>
    </sheetView>
  </sheetViews>
  <sheetFormatPr defaultRowHeight="15.75" x14ac:dyDescent="0.25"/>
  <sheetData>
    <row r="2" spans="2:6" x14ac:dyDescent="0.25">
      <c r="B2" t="s">
        <v>61</v>
      </c>
    </row>
    <row r="3" spans="2:6" x14ac:dyDescent="0.25">
      <c r="C3" t="s">
        <v>28</v>
      </c>
      <c r="D3" t="s">
        <v>29</v>
      </c>
      <c r="E3" t="s">
        <v>30</v>
      </c>
    </row>
    <row r="4" spans="2:6" x14ac:dyDescent="0.25">
      <c r="B4" t="s">
        <v>42</v>
      </c>
      <c r="C4" s="8">
        <v>0.59</v>
      </c>
      <c r="D4" s="8">
        <v>0.7</v>
      </c>
      <c r="E4" s="8">
        <v>0.91</v>
      </c>
      <c r="F4" s="1"/>
    </row>
    <row r="5" spans="2:6" x14ac:dyDescent="0.25">
      <c r="B5" t="s">
        <v>35</v>
      </c>
      <c r="C5" s="8">
        <v>0.33</v>
      </c>
      <c r="D5" s="8">
        <v>0.4</v>
      </c>
      <c r="E5" s="8">
        <v>0.66</v>
      </c>
      <c r="F5" s="1"/>
    </row>
    <row r="6" spans="2:6" x14ac:dyDescent="0.25">
      <c r="B6" t="s">
        <v>36</v>
      </c>
      <c r="C6" s="8">
        <v>0.09</v>
      </c>
      <c r="D6" s="8">
        <v>0.14000000000000001</v>
      </c>
      <c r="E6" s="8">
        <v>0.15</v>
      </c>
      <c r="F6" s="1"/>
    </row>
    <row r="14" spans="2:6" x14ac:dyDescent="0.25">
      <c r="B14" s="7"/>
    </row>
    <row r="15" spans="2:6" x14ac:dyDescent="0.25">
      <c r="B15" s="7"/>
      <c r="C15" s="8"/>
      <c r="D15" s="8"/>
      <c r="E15" s="8"/>
    </row>
    <row r="16" spans="2:6" x14ac:dyDescent="0.25">
      <c r="B16" s="7"/>
      <c r="C16" s="8"/>
      <c r="D16" s="8"/>
      <c r="E16" s="8"/>
    </row>
    <row r="17" spans="2:5" x14ac:dyDescent="0.25">
      <c r="B17" s="7"/>
      <c r="C17" s="8"/>
      <c r="D17" s="8"/>
      <c r="E17" s="8"/>
    </row>
    <row r="36" spans="3:10" x14ac:dyDescent="0.25">
      <c r="F36" s="7"/>
      <c r="G36" s="7"/>
      <c r="H36" s="7"/>
    </row>
    <row r="37" spans="3:10" x14ac:dyDescent="0.25">
      <c r="C37" s="8"/>
      <c r="D37" s="8"/>
      <c r="E37" s="8"/>
      <c r="F37" s="8"/>
      <c r="G37" s="8"/>
      <c r="H37" s="8"/>
      <c r="I37" s="1"/>
      <c r="J37" s="1"/>
    </row>
    <row r="38" spans="3:10" x14ac:dyDescent="0.25">
      <c r="C38" s="8"/>
      <c r="D38" s="8"/>
      <c r="E38" s="8"/>
      <c r="F38" s="8"/>
      <c r="G38" s="8"/>
      <c r="H38" s="8"/>
      <c r="I38" s="1"/>
      <c r="J38" s="1"/>
    </row>
    <row r="39" spans="3:10" x14ac:dyDescent="0.25">
      <c r="C39" s="8"/>
      <c r="D39" s="8"/>
      <c r="E39" s="8"/>
      <c r="F39" s="8"/>
      <c r="G39" s="8"/>
      <c r="H39" s="8"/>
      <c r="I39" s="1"/>
      <c r="J39" s="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L32" sqref="L32"/>
    </sheetView>
  </sheetViews>
  <sheetFormatPr defaultRowHeight="15.75" x14ac:dyDescent="0.25"/>
  <sheetData>
    <row r="2" spans="2:6" x14ac:dyDescent="0.25">
      <c r="B2" t="s">
        <v>62</v>
      </c>
    </row>
    <row r="3" spans="2:6" x14ac:dyDescent="0.25">
      <c r="C3" s="7" t="s">
        <v>22</v>
      </c>
      <c r="D3" s="7" t="s">
        <v>23</v>
      </c>
      <c r="E3" s="7" t="s">
        <v>24</v>
      </c>
    </row>
    <row r="4" spans="2:6" x14ac:dyDescent="0.25">
      <c r="B4" t="s">
        <v>42</v>
      </c>
      <c r="C4" s="8">
        <v>0.53</v>
      </c>
      <c r="D4" s="8">
        <v>0.76</v>
      </c>
      <c r="E4" s="8">
        <v>0.82</v>
      </c>
      <c r="F4" s="1"/>
    </row>
    <row r="5" spans="2:6" x14ac:dyDescent="0.25">
      <c r="B5" t="s">
        <v>35</v>
      </c>
      <c r="C5" s="8">
        <v>0.28000000000000003</v>
      </c>
      <c r="D5" s="8">
        <v>0.39</v>
      </c>
      <c r="E5" s="8">
        <v>0.5</v>
      </c>
      <c r="F5" s="1"/>
    </row>
    <row r="6" spans="2:6" x14ac:dyDescent="0.25">
      <c r="B6" t="s">
        <v>36</v>
      </c>
      <c r="C6" s="8">
        <v>0.08</v>
      </c>
      <c r="D6" s="8">
        <v>0.08</v>
      </c>
      <c r="E6" s="8">
        <v>0.15</v>
      </c>
      <c r="F6" s="1"/>
    </row>
    <row r="14" spans="2:6" x14ac:dyDescent="0.25">
      <c r="B14" s="7"/>
    </row>
    <row r="15" spans="2:6" x14ac:dyDescent="0.25">
      <c r="B15" s="7"/>
      <c r="C15" s="8"/>
      <c r="D15" s="8"/>
      <c r="E15" s="8"/>
    </row>
    <row r="16" spans="2:6" x14ac:dyDescent="0.25">
      <c r="B16" s="7"/>
      <c r="C16" s="8"/>
      <c r="D16" s="8"/>
      <c r="E16" s="8"/>
    </row>
    <row r="17" spans="2:5" x14ac:dyDescent="0.25">
      <c r="B17" s="7"/>
      <c r="C17" s="7"/>
      <c r="D17" s="7"/>
      <c r="E17" s="7"/>
    </row>
    <row r="18" spans="2:5" x14ac:dyDescent="0.25">
      <c r="B18" s="7"/>
      <c r="C18" s="8"/>
      <c r="D18" s="8"/>
      <c r="E18" s="8"/>
    </row>
    <row r="19" spans="2:5" x14ac:dyDescent="0.25">
      <c r="B19" s="7"/>
      <c r="C19" s="8"/>
      <c r="D19" s="8"/>
      <c r="E19" s="8"/>
    </row>
    <row r="20" spans="2:5" x14ac:dyDescent="0.25">
      <c r="B20" s="7"/>
      <c r="C20" s="8"/>
      <c r="D20" s="8"/>
      <c r="E20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opLeftCell="A4" workbookViewId="0">
      <selection activeCell="J7" sqref="J7"/>
    </sheetView>
  </sheetViews>
  <sheetFormatPr defaultRowHeight="15.75" x14ac:dyDescent="0.25"/>
  <cols>
    <col min="1" max="1" width="23.875" customWidth="1"/>
  </cols>
  <sheetData>
    <row r="2" spans="1:11" x14ac:dyDescent="0.25">
      <c r="A2" s="15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x14ac:dyDescent="0.25">
      <c r="A4" s="4" t="s">
        <v>4</v>
      </c>
      <c r="B4" s="5">
        <v>0.02</v>
      </c>
      <c r="C4" s="5">
        <v>0.15</v>
      </c>
      <c r="D4" s="5">
        <v>0.51</v>
      </c>
      <c r="E4" s="5">
        <v>0.65</v>
      </c>
      <c r="F4" s="5">
        <v>0.72</v>
      </c>
      <c r="G4" s="5">
        <v>0.78</v>
      </c>
      <c r="H4" s="5">
        <v>0.83</v>
      </c>
      <c r="I4" s="5">
        <v>0.88</v>
      </c>
      <c r="J4" s="5">
        <v>0.89</v>
      </c>
      <c r="K4" s="5">
        <v>0.91</v>
      </c>
    </row>
    <row r="5" spans="1:11" x14ac:dyDescent="0.25">
      <c r="A5" s="4" t="s">
        <v>0</v>
      </c>
      <c r="B5" s="5">
        <v>0.01</v>
      </c>
      <c r="C5" s="5">
        <v>7.0000000000000007E-2</v>
      </c>
      <c r="D5" s="5">
        <v>0.13</v>
      </c>
      <c r="E5" s="5">
        <v>0.39</v>
      </c>
      <c r="F5" s="5">
        <v>0.5</v>
      </c>
      <c r="G5" s="5">
        <v>0.55000000000000004</v>
      </c>
      <c r="H5" s="5">
        <v>0.59</v>
      </c>
      <c r="I5" s="5">
        <v>0.69</v>
      </c>
      <c r="J5" s="5">
        <v>0.8</v>
      </c>
      <c r="K5" s="5">
        <v>0.88</v>
      </c>
    </row>
    <row r="6" spans="1:11" x14ac:dyDescent="0.25">
      <c r="A6" t="s">
        <v>1</v>
      </c>
      <c r="B6" s="6">
        <v>0</v>
      </c>
      <c r="C6" s="6">
        <v>0.05</v>
      </c>
      <c r="D6" s="6">
        <v>0.1</v>
      </c>
      <c r="E6" s="6">
        <v>0.13</v>
      </c>
      <c r="F6" s="6">
        <v>0.21</v>
      </c>
      <c r="G6" s="6">
        <v>0.25</v>
      </c>
      <c r="H6" s="6">
        <v>0.25</v>
      </c>
      <c r="I6" s="6">
        <v>0.35</v>
      </c>
      <c r="J6" s="6">
        <v>0.42</v>
      </c>
      <c r="K6" s="6">
        <v>0.47</v>
      </c>
    </row>
    <row r="7" spans="1:11" x14ac:dyDescent="0.25">
      <c r="A7" s="2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A13" workbookViewId="0">
      <selection activeCell="F37" sqref="F37"/>
    </sheetView>
  </sheetViews>
  <sheetFormatPr defaultRowHeight="15.75" x14ac:dyDescent="0.25"/>
  <sheetData>
    <row r="2" spans="2:6" x14ac:dyDescent="0.25">
      <c r="B2" t="s">
        <v>63</v>
      </c>
    </row>
    <row r="3" spans="2:6" x14ac:dyDescent="0.25">
      <c r="C3" t="s">
        <v>32</v>
      </c>
      <c r="D3" t="s">
        <v>33</v>
      </c>
      <c r="E3" s="7"/>
    </row>
    <row r="4" spans="2:6" x14ac:dyDescent="0.25">
      <c r="B4" t="s">
        <v>42</v>
      </c>
      <c r="C4" s="1">
        <v>0.77</v>
      </c>
      <c r="D4" s="1">
        <v>0.74</v>
      </c>
      <c r="E4" s="8"/>
      <c r="F4" s="1"/>
    </row>
    <row r="5" spans="2:6" x14ac:dyDescent="0.25">
      <c r="B5" t="s">
        <v>35</v>
      </c>
      <c r="C5" s="1">
        <v>0.46</v>
      </c>
      <c r="D5" s="1">
        <v>0.32</v>
      </c>
      <c r="E5" s="8"/>
      <c r="F5" s="1"/>
    </row>
    <row r="6" spans="2:6" x14ac:dyDescent="0.25">
      <c r="B6" t="s">
        <v>36</v>
      </c>
      <c r="C6" s="1">
        <v>0.09</v>
      </c>
      <c r="D6" s="1">
        <v>0.09</v>
      </c>
      <c r="E6" s="8"/>
      <c r="F6" s="1"/>
    </row>
    <row r="14" spans="2:6" x14ac:dyDescent="0.25">
      <c r="B14" s="7"/>
    </row>
    <row r="15" spans="2:6" x14ac:dyDescent="0.25">
      <c r="B15" s="7"/>
      <c r="C15" s="8"/>
      <c r="D15" s="8"/>
      <c r="E15" s="8"/>
    </row>
    <row r="16" spans="2:6" x14ac:dyDescent="0.25">
      <c r="B16" s="7"/>
      <c r="C16" s="8"/>
      <c r="D16" s="8"/>
      <c r="E16" s="8"/>
    </row>
    <row r="17" spans="2:5" x14ac:dyDescent="0.25">
      <c r="B17" s="7"/>
      <c r="C17" s="7"/>
      <c r="D17" s="7"/>
      <c r="E17" s="7"/>
    </row>
    <row r="18" spans="2:5" x14ac:dyDescent="0.25">
      <c r="B18" s="7"/>
      <c r="C18" s="8"/>
      <c r="D18" s="8"/>
      <c r="E18" s="8"/>
    </row>
    <row r="19" spans="2:5" x14ac:dyDescent="0.25">
      <c r="B19" s="7"/>
      <c r="C19" s="8"/>
      <c r="D19" s="8"/>
      <c r="E19" s="8"/>
    </row>
    <row r="20" spans="2:5" x14ac:dyDescent="0.25">
      <c r="B20" s="7"/>
      <c r="C20" s="8"/>
      <c r="D20" s="8"/>
      <c r="E20" s="8"/>
    </row>
    <row r="23" spans="2:5" x14ac:dyDescent="0.25">
      <c r="D23" s="1"/>
      <c r="E23" s="1"/>
    </row>
    <row r="24" spans="2:5" x14ac:dyDescent="0.25">
      <c r="D24" s="1"/>
      <c r="E24" s="1"/>
    </row>
    <row r="25" spans="2:5" x14ac:dyDescent="0.25">
      <c r="D25" s="1"/>
      <c r="E25" s="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E20" sqref="E20"/>
    </sheetView>
  </sheetViews>
  <sheetFormatPr defaultRowHeight="15.75" x14ac:dyDescent="0.25"/>
  <sheetData>
    <row r="2" spans="2:6" x14ac:dyDescent="0.25">
      <c r="B2" t="s">
        <v>64</v>
      </c>
    </row>
    <row r="3" spans="2:6" x14ac:dyDescent="0.25">
      <c r="C3" t="s">
        <v>28</v>
      </c>
      <c r="D3" t="s">
        <v>29</v>
      </c>
      <c r="E3" t="s">
        <v>30</v>
      </c>
    </row>
    <row r="4" spans="2:6" x14ac:dyDescent="0.25">
      <c r="B4" t="s">
        <v>42</v>
      </c>
      <c r="C4" s="8">
        <v>0.28000000000000003</v>
      </c>
      <c r="D4" s="8">
        <v>0.52</v>
      </c>
      <c r="E4" s="8">
        <v>0.75</v>
      </c>
      <c r="F4" s="1"/>
    </row>
    <row r="5" spans="2:6" x14ac:dyDescent="0.25">
      <c r="B5" t="s">
        <v>35</v>
      </c>
      <c r="C5" s="8">
        <v>0.3</v>
      </c>
      <c r="D5" s="8">
        <v>0.34</v>
      </c>
      <c r="E5" s="8">
        <v>0.55000000000000004</v>
      </c>
      <c r="F5" s="1"/>
    </row>
    <row r="6" spans="2:6" x14ac:dyDescent="0.25">
      <c r="B6" t="s">
        <v>36</v>
      </c>
      <c r="C6" s="8">
        <v>0.06</v>
      </c>
      <c r="D6" s="8">
        <v>7.0000000000000007E-2</v>
      </c>
      <c r="E6" s="8">
        <v>0.08</v>
      </c>
      <c r="F6" s="1"/>
    </row>
    <row r="14" spans="2:6" x14ac:dyDescent="0.25">
      <c r="B14" s="7"/>
    </row>
    <row r="15" spans="2:6" x14ac:dyDescent="0.25">
      <c r="B15" s="7"/>
      <c r="C15" s="8"/>
      <c r="D15" s="8"/>
      <c r="E15" s="8"/>
    </row>
    <row r="16" spans="2:6" x14ac:dyDescent="0.25">
      <c r="B16" s="7"/>
      <c r="C16" s="8"/>
      <c r="D16" s="8"/>
      <c r="E16" s="8"/>
    </row>
    <row r="17" spans="2:6" x14ac:dyDescent="0.25">
      <c r="B17" s="7"/>
      <c r="C17" s="8"/>
      <c r="D17" s="8"/>
      <c r="E17" s="8"/>
    </row>
    <row r="22" spans="2:6" x14ac:dyDescent="0.25">
      <c r="C22" s="7"/>
    </row>
    <row r="23" spans="2:6" x14ac:dyDescent="0.25">
      <c r="C23" s="7"/>
      <c r="D23" s="8"/>
      <c r="E23" s="8"/>
      <c r="F23" s="8"/>
    </row>
    <row r="24" spans="2:6" x14ac:dyDescent="0.25">
      <c r="C24" s="7"/>
      <c r="D24" s="8"/>
      <c r="E24" s="8"/>
      <c r="F24" s="8"/>
    </row>
    <row r="25" spans="2:6" x14ac:dyDescent="0.25">
      <c r="C25" s="7"/>
      <c r="D25" s="8"/>
      <c r="E25" s="8"/>
      <c r="F25" s="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O17" sqref="O17"/>
    </sheetView>
  </sheetViews>
  <sheetFormatPr defaultRowHeight="15.75" x14ac:dyDescent="0.25"/>
  <sheetData>
    <row r="2" spans="2:6" x14ac:dyDescent="0.25">
      <c r="B2" t="s">
        <v>65</v>
      </c>
    </row>
    <row r="3" spans="2:6" x14ac:dyDescent="0.25">
      <c r="C3" s="7" t="s">
        <v>22</v>
      </c>
      <c r="D3" s="7" t="s">
        <v>23</v>
      </c>
      <c r="E3" s="7" t="s">
        <v>24</v>
      </c>
    </row>
    <row r="4" spans="2:6" x14ac:dyDescent="0.25">
      <c r="B4" t="s">
        <v>42</v>
      </c>
      <c r="C4" s="8">
        <v>0.33</v>
      </c>
      <c r="D4" s="8">
        <v>0.5</v>
      </c>
      <c r="E4" s="8">
        <v>0.57999999999999996</v>
      </c>
      <c r="F4" s="1"/>
    </row>
    <row r="5" spans="2:6" x14ac:dyDescent="0.25">
      <c r="B5" t="s">
        <v>35</v>
      </c>
      <c r="C5" s="8">
        <v>0.21</v>
      </c>
      <c r="D5" s="8">
        <v>0.3</v>
      </c>
      <c r="E5" s="8">
        <v>0.28000000000000003</v>
      </c>
      <c r="F5" s="1"/>
    </row>
    <row r="6" spans="2:6" x14ac:dyDescent="0.25">
      <c r="B6" t="s">
        <v>36</v>
      </c>
      <c r="C6" s="8">
        <v>0.06</v>
      </c>
      <c r="D6" s="8">
        <v>0.08</v>
      </c>
      <c r="E6" s="8">
        <v>0.12</v>
      </c>
      <c r="F6" s="1"/>
    </row>
    <row r="14" spans="2:6" x14ac:dyDescent="0.25">
      <c r="B14" s="7"/>
    </row>
    <row r="15" spans="2:6" x14ac:dyDescent="0.25">
      <c r="B15" s="7"/>
      <c r="C15" s="8"/>
      <c r="D15" s="8"/>
      <c r="E15" s="8"/>
    </row>
    <row r="16" spans="2:6" x14ac:dyDescent="0.25">
      <c r="B16" s="7"/>
      <c r="C16" s="8"/>
      <c r="D16" s="8"/>
      <c r="E16" s="8"/>
    </row>
    <row r="17" spans="2:6" x14ac:dyDescent="0.25">
      <c r="B17" s="7"/>
      <c r="C17" s="7"/>
      <c r="D17" s="7"/>
      <c r="E17" s="7"/>
    </row>
    <row r="18" spans="2:6" x14ac:dyDescent="0.25">
      <c r="B18" s="7"/>
      <c r="C18" s="8"/>
      <c r="D18" s="8"/>
      <c r="E18" s="8"/>
    </row>
    <row r="19" spans="2:6" x14ac:dyDescent="0.25">
      <c r="B19" s="7"/>
      <c r="C19" s="8"/>
      <c r="D19" s="8"/>
      <c r="E19" s="8"/>
    </row>
    <row r="20" spans="2:6" x14ac:dyDescent="0.25">
      <c r="B20" s="7"/>
      <c r="C20" s="8"/>
      <c r="D20" s="8"/>
      <c r="E20" s="8"/>
    </row>
    <row r="23" spans="2:6" x14ac:dyDescent="0.25">
      <c r="C23" s="7"/>
      <c r="D23" s="7"/>
      <c r="E23" s="7"/>
      <c r="F23" s="7"/>
    </row>
    <row r="24" spans="2:6" x14ac:dyDescent="0.25">
      <c r="C24" s="7"/>
      <c r="D24" s="8"/>
      <c r="E24" s="8"/>
      <c r="F24" s="8"/>
    </row>
    <row r="25" spans="2:6" x14ac:dyDescent="0.25">
      <c r="C25" s="7"/>
      <c r="D25" s="8"/>
      <c r="E25" s="8"/>
      <c r="F25" s="8"/>
    </row>
    <row r="26" spans="2:6" x14ac:dyDescent="0.25">
      <c r="C26" s="7"/>
      <c r="D26" s="8"/>
      <c r="E26" s="8"/>
      <c r="F26" s="8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M27" sqref="M27"/>
    </sheetView>
  </sheetViews>
  <sheetFormatPr defaultRowHeight="15.75" x14ac:dyDescent="0.25"/>
  <sheetData>
    <row r="1" spans="1:6" x14ac:dyDescent="0.25">
      <c r="A1" s="7" t="s">
        <v>67</v>
      </c>
    </row>
    <row r="2" spans="1:6" x14ac:dyDescent="0.25">
      <c r="B2" t="s">
        <v>66</v>
      </c>
    </row>
    <row r="3" spans="1:6" x14ac:dyDescent="0.25">
      <c r="C3" t="s">
        <v>32</v>
      </c>
      <c r="D3" t="s">
        <v>33</v>
      </c>
      <c r="E3" s="7"/>
    </row>
    <row r="4" spans="1:6" x14ac:dyDescent="0.25">
      <c r="B4" t="s">
        <v>42</v>
      </c>
      <c r="C4" s="1">
        <v>0.53</v>
      </c>
      <c r="D4" s="1">
        <v>0.52</v>
      </c>
      <c r="E4" s="8"/>
      <c r="F4" s="1"/>
    </row>
    <row r="5" spans="1:6" x14ac:dyDescent="0.25">
      <c r="B5" t="s">
        <v>35</v>
      </c>
      <c r="C5" s="1">
        <v>0.34</v>
      </c>
      <c r="D5" s="1">
        <v>0.25</v>
      </c>
      <c r="E5" s="8"/>
      <c r="F5" s="1"/>
    </row>
    <row r="6" spans="1:6" x14ac:dyDescent="0.25">
      <c r="B6" t="s">
        <v>36</v>
      </c>
      <c r="C6" s="1">
        <v>0.08</v>
      </c>
      <c r="D6" s="1">
        <v>7.0000000000000007E-2</v>
      </c>
      <c r="E6" s="8"/>
      <c r="F6" s="1"/>
    </row>
    <row r="14" spans="1:6" x14ac:dyDescent="0.25">
      <c r="B14" s="7"/>
    </row>
    <row r="15" spans="1:6" x14ac:dyDescent="0.25">
      <c r="B15" s="7"/>
      <c r="C15" s="8"/>
      <c r="D15" s="8"/>
      <c r="E15" s="8"/>
    </row>
    <row r="16" spans="1:6" x14ac:dyDescent="0.25">
      <c r="B16" s="7"/>
      <c r="C16" s="8"/>
      <c r="D16" s="8"/>
      <c r="E16" s="8"/>
    </row>
    <row r="17" spans="2:5" x14ac:dyDescent="0.25">
      <c r="B17" s="7"/>
      <c r="C17" s="7"/>
      <c r="D17" s="7"/>
      <c r="E17" s="7"/>
    </row>
    <row r="18" spans="2:5" x14ac:dyDescent="0.25">
      <c r="B18" s="7"/>
      <c r="C18" s="8"/>
      <c r="D18" s="8"/>
      <c r="E18" s="8"/>
    </row>
    <row r="19" spans="2:5" x14ac:dyDescent="0.25">
      <c r="B19" s="7"/>
      <c r="C19" s="8"/>
      <c r="D19" s="8"/>
      <c r="E19" s="8"/>
    </row>
    <row r="20" spans="2:5" x14ac:dyDescent="0.25">
      <c r="C20" s="8"/>
      <c r="D20" s="8"/>
      <c r="E20" s="8"/>
    </row>
    <row r="23" spans="2:5" x14ac:dyDescent="0.25">
      <c r="E23" s="1"/>
    </row>
    <row r="24" spans="2:5" x14ac:dyDescent="0.25">
      <c r="C24" s="1"/>
      <c r="D24" s="1"/>
      <c r="E24" s="1"/>
    </row>
    <row r="25" spans="2:5" x14ac:dyDescent="0.25">
      <c r="C25" s="1"/>
      <c r="D25" s="1"/>
      <c r="E25" s="1"/>
    </row>
    <row r="26" spans="2:5" x14ac:dyDescent="0.25">
      <c r="C26" s="1"/>
      <c r="D26" s="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K30" sqref="K30"/>
    </sheetView>
  </sheetViews>
  <sheetFormatPr defaultRowHeight="15.75" x14ac:dyDescent="0.25"/>
  <cols>
    <col min="1" max="1" width="11" customWidth="1"/>
  </cols>
  <sheetData>
    <row r="2" spans="1:2" x14ac:dyDescent="0.25">
      <c r="A2" t="s">
        <v>68</v>
      </c>
    </row>
    <row r="3" spans="1:2" x14ac:dyDescent="0.25">
      <c r="A3" t="s">
        <v>69</v>
      </c>
      <c r="B3" s="1">
        <v>0.11</v>
      </c>
    </row>
    <row r="4" spans="1:2" x14ac:dyDescent="0.25">
      <c r="A4" t="s">
        <v>70</v>
      </c>
      <c r="B4" s="1">
        <v>0.65</v>
      </c>
    </row>
    <row r="5" spans="1:2" x14ac:dyDescent="0.25">
      <c r="A5" t="s">
        <v>71</v>
      </c>
      <c r="B5" s="1">
        <v>0.06</v>
      </c>
    </row>
    <row r="6" spans="1:2" x14ac:dyDescent="0.25">
      <c r="A6" t="s">
        <v>72</v>
      </c>
      <c r="B6" s="1">
        <v>0.18</v>
      </c>
    </row>
    <row r="7" spans="1:2" x14ac:dyDescent="0.25">
      <c r="B7" s="1"/>
    </row>
    <row r="8" spans="1:2" x14ac:dyDescent="0.25">
      <c r="B8" s="1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opLeftCell="A4" workbookViewId="0">
      <selection activeCell="D21" sqref="D21"/>
    </sheetView>
  </sheetViews>
  <sheetFormatPr defaultRowHeight="15.75" x14ac:dyDescent="0.25"/>
  <cols>
    <col min="3" max="3" width="24.625" bestFit="1" customWidth="1"/>
  </cols>
  <sheetData>
    <row r="1" spans="2:8" x14ac:dyDescent="0.25">
      <c r="B1" t="s">
        <v>77</v>
      </c>
    </row>
    <row r="2" spans="2:8" x14ac:dyDescent="0.25">
      <c r="C2" t="s">
        <v>75</v>
      </c>
      <c r="D2" t="s">
        <v>76</v>
      </c>
      <c r="E2" t="s">
        <v>73</v>
      </c>
      <c r="F2" t="s">
        <v>74</v>
      </c>
    </row>
    <row r="3" spans="2:8" x14ac:dyDescent="0.25">
      <c r="B3" t="s">
        <v>41</v>
      </c>
      <c r="C3">
        <v>97</v>
      </c>
      <c r="D3">
        <v>91</v>
      </c>
      <c r="E3">
        <v>69</v>
      </c>
      <c r="F3">
        <v>45</v>
      </c>
      <c r="H3">
        <v>100</v>
      </c>
    </row>
    <row r="4" spans="2:8" x14ac:dyDescent="0.25">
      <c r="B4" t="s">
        <v>35</v>
      </c>
      <c r="C4">
        <v>97</v>
      </c>
      <c r="D4">
        <v>74</v>
      </c>
      <c r="E4">
        <v>30</v>
      </c>
      <c r="F4">
        <v>25</v>
      </c>
    </row>
    <row r="5" spans="2:8" x14ac:dyDescent="0.25">
      <c r="B5" t="s">
        <v>36</v>
      </c>
      <c r="C5">
        <v>81</v>
      </c>
      <c r="D5">
        <v>38</v>
      </c>
      <c r="E5">
        <v>5</v>
      </c>
      <c r="F5">
        <v>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24" sqref="B24"/>
    </sheetView>
  </sheetViews>
  <sheetFormatPr defaultRowHeight="15.75" x14ac:dyDescent="0.25"/>
  <cols>
    <col min="1" max="1" width="11" customWidth="1"/>
  </cols>
  <sheetData>
    <row r="2" spans="1:2" x14ac:dyDescent="0.25">
      <c r="A2" t="s">
        <v>81</v>
      </c>
    </row>
    <row r="3" spans="1:2" x14ac:dyDescent="0.25">
      <c r="A3" t="s">
        <v>78</v>
      </c>
      <c r="B3" s="6">
        <v>0.37</v>
      </c>
    </row>
    <row r="4" spans="1:2" x14ac:dyDescent="0.25">
      <c r="A4" t="s">
        <v>49</v>
      </c>
      <c r="B4" s="6">
        <v>0.28000000000000003</v>
      </c>
    </row>
    <row r="5" spans="1:2" x14ac:dyDescent="0.25">
      <c r="A5" t="s">
        <v>79</v>
      </c>
      <c r="B5" s="6">
        <v>0.09</v>
      </c>
    </row>
    <row r="6" spans="1:2" x14ac:dyDescent="0.25">
      <c r="A6" t="s">
        <v>50</v>
      </c>
      <c r="B6" s="6">
        <v>0.06</v>
      </c>
    </row>
    <row r="7" spans="1:2" x14ac:dyDescent="0.25">
      <c r="A7" t="s">
        <v>80</v>
      </c>
      <c r="B7" s="6">
        <v>0.19</v>
      </c>
    </row>
    <row r="8" spans="1:2" x14ac:dyDescent="0.25">
      <c r="A8" t="s">
        <v>53</v>
      </c>
      <c r="B8" s="6">
        <v>0.01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J33" sqref="J33"/>
    </sheetView>
  </sheetViews>
  <sheetFormatPr defaultRowHeight="15.75" x14ac:dyDescent="0.25"/>
  <cols>
    <col min="1" max="1" width="11" customWidth="1"/>
  </cols>
  <sheetData>
    <row r="2" spans="1:2" x14ac:dyDescent="0.25">
      <c r="A2" t="s">
        <v>90</v>
      </c>
    </row>
    <row r="3" spans="1:2" x14ac:dyDescent="0.25">
      <c r="A3" t="s">
        <v>82</v>
      </c>
      <c r="B3" s="1">
        <v>0.1</v>
      </c>
    </row>
    <row r="4" spans="1:2" x14ac:dyDescent="0.25">
      <c r="A4" t="s">
        <v>83</v>
      </c>
      <c r="B4" s="1">
        <v>0.01</v>
      </c>
    </row>
    <row r="5" spans="1:2" x14ac:dyDescent="0.25">
      <c r="A5" t="s">
        <v>84</v>
      </c>
      <c r="B5" s="1">
        <v>0.25</v>
      </c>
    </row>
    <row r="6" spans="1:2" x14ac:dyDescent="0.25">
      <c r="A6" t="s">
        <v>85</v>
      </c>
      <c r="B6" s="1">
        <v>0.13</v>
      </c>
    </row>
    <row r="7" spans="1:2" x14ac:dyDescent="0.25">
      <c r="A7" t="s">
        <v>86</v>
      </c>
      <c r="B7" s="1">
        <v>0.45</v>
      </c>
    </row>
    <row r="8" spans="1:2" x14ac:dyDescent="0.25">
      <c r="A8" t="s">
        <v>87</v>
      </c>
      <c r="B8" s="1">
        <v>0.05</v>
      </c>
    </row>
    <row r="9" spans="1:2" x14ac:dyDescent="0.25">
      <c r="A9" t="s">
        <v>88</v>
      </c>
      <c r="B9" s="1">
        <v>0.01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G34" sqref="G34"/>
    </sheetView>
  </sheetViews>
  <sheetFormatPr defaultRowHeight="15.75" x14ac:dyDescent="0.25"/>
  <cols>
    <col min="1" max="1" width="11" customWidth="1"/>
  </cols>
  <sheetData>
    <row r="2" spans="1:2" x14ac:dyDescent="0.25">
      <c r="A2" t="s">
        <v>91</v>
      </c>
    </row>
    <row r="3" spans="1:2" x14ac:dyDescent="0.25">
      <c r="A3" t="s">
        <v>82</v>
      </c>
      <c r="B3" s="1">
        <v>0.13</v>
      </c>
    </row>
    <row r="4" spans="1:2" x14ac:dyDescent="0.25">
      <c r="A4" t="s">
        <v>83</v>
      </c>
      <c r="B4" s="1">
        <v>0.01</v>
      </c>
    </row>
    <row r="5" spans="1:2" x14ac:dyDescent="0.25">
      <c r="A5" t="s">
        <v>84</v>
      </c>
      <c r="B5" s="1">
        <v>0.18</v>
      </c>
    </row>
    <row r="6" spans="1:2" x14ac:dyDescent="0.25">
      <c r="A6" t="s">
        <v>85</v>
      </c>
      <c r="B6" s="1">
        <v>0.4</v>
      </c>
    </row>
    <row r="7" spans="1:2" x14ac:dyDescent="0.25">
      <c r="A7" t="s">
        <v>86</v>
      </c>
      <c r="B7" s="1">
        <v>0.18</v>
      </c>
    </row>
    <row r="8" spans="1:2" x14ac:dyDescent="0.25">
      <c r="A8" t="s">
        <v>87</v>
      </c>
      <c r="B8" s="1">
        <v>0.1</v>
      </c>
    </row>
    <row r="9" spans="1:2" x14ac:dyDescent="0.25">
      <c r="A9" t="s">
        <v>88</v>
      </c>
      <c r="B9" s="1">
        <v>0.01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C23" sqref="C23"/>
    </sheetView>
  </sheetViews>
  <sheetFormatPr defaultRowHeight="15.75" x14ac:dyDescent="0.25"/>
  <cols>
    <col min="1" max="1" width="11" customWidth="1"/>
  </cols>
  <sheetData>
    <row r="2" spans="1:2" x14ac:dyDescent="0.25">
      <c r="A2" t="s">
        <v>92</v>
      </c>
    </row>
    <row r="3" spans="1:2" x14ac:dyDescent="0.25">
      <c r="A3" t="s">
        <v>82</v>
      </c>
      <c r="B3" s="8">
        <v>0.53</v>
      </c>
    </row>
    <row r="4" spans="1:2" x14ac:dyDescent="0.25">
      <c r="A4" t="s">
        <v>83</v>
      </c>
      <c r="B4" s="8">
        <v>0.02</v>
      </c>
    </row>
    <row r="5" spans="1:2" x14ac:dyDescent="0.25">
      <c r="A5" t="s">
        <v>84</v>
      </c>
      <c r="B5" s="8">
        <v>0.04</v>
      </c>
    </row>
    <row r="6" spans="1:2" x14ac:dyDescent="0.25">
      <c r="A6" t="s">
        <v>85</v>
      </c>
      <c r="B6" s="8">
        <v>0.34</v>
      </c>
    </row>
    <row r="7" spans="1:2" x14ac:dyDescent="0.25">
      <c r="A7" t="s">
        <v>86</v>
      </c>
      <c r="B7" s="8">
        <v>0.04</v>
      </c>
    </row>
    <row r="8" spans="1:2" x14ac:dyDescent="0.25">
      <c r="A8" t="s">
        <v>87</v>
      </c>
      <c r="B8" s="8">
        <v>0.04</v>
      </c>
    </row>
    <row r="9" spans="1:2" x14ac:dyDescent="0.25">
      <c r="A9" t="s">
        <v>88</v>
      </c>
      <c r="B9" s="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A2" sqref="A2"/>
    </sheetView>
  </sheetViews>
  <sheetFormatPr defaultRowHeight="15.75" x14ac:dyDescent="0.25"/>
  <cols>
    <col min="1" max="1" width="11" customWidth="1"/>
  </cols>
  <sheetData>
    <row r="2" spans="1:4" x14ac:dyDescent="0.25">
      <c r="A2" t="s">
        <v>9</v>
      </c>
    </row>
    <row r="3" spans="1:4" x14ac:dyDescent="0.25">
      <c r="A3" t="s">
        <v>10</v>
      </c>
      <c r="B3" s="1">
        <v>0.11</v>
      </c>
    </row>
    <row r="4" spans="1:4" x14ac:dyDescent="0.25">
      <c r="A4" t="s">
        <v>7</v>
      </c>
      <c r="B4" s="1">
        <v>0.53</v>
      </c>
    </row>
    <row r="5" spans="1:4" x14ac:dyDescent="0.25">
      <c r="A5" t="s">
        <v>8</v>
      </c>
      <c r="B5" s="1">
        <v>0.36</v>
      </c>
    </row>
    <row r="14" spans="1:4" x14ac:dyDescent="0.25">
      <c r="A14" t="s">
        <v>228</v>
      </c>
      <c r="B14" t="s">
        <v>229</v>
      </c>
    </row>
    <row r="15" spans="1:4" x14ac:dyDescent="0.25">
      <c r="A15" t="s">
        <v>10</v>
      </c>
      <c r="B15">
        <v>11</v>
      </c>
      <c r="D15">
        <v>100</v>
      </c>
    </row>
    <row r="16" spans="1:4" x14ac:dyDescent="0.25">
      <c r="A16" t="s">
        <v>7</v>
      </c>
      <c r="B16">
        <v>53</v>
      </c>
    </row>
    <row r="17" spans="1:2" x14ac:dyDescent="0.25">
      <c r="A17" t="s">
        <v>8</v>
      </c>
      <c r="B17">
        <v>36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opLeftCell="E1" workbookViewId="0">
      <selection activeCell="E11" sqref="E11"/>
    </sheetView>
  </sheetViews>
  <sheetFormatPr defaultRowHeight="15.75" x14ac:dyDescent="0.25"/>
  <cols>
    <col min="3" max="3" width="24.625" bestFit="1" customWidth="1"/>
  </cols>
  <sheetData>
    <row r="1" spans="2:3" x14ac:dyDescent="0.25">
      <c r="B1" t="s">
        <v>95</v>
      </c>
    </row>
    <row r="2" spans="2:3" x14ac:dyDescent="0.25">
      <c r="C2" t="s">
        <v>44</v>
      </c>
    </row>
    <row r="3" spans="2:3" x14ac:dyDescent="0.25">
      <c r="B3" s="9" t="s">
        <v>96</v>
      </c>
      <c r="C3" s="1">
        <v>0.85</v>
      </c>
    </row>
    <row r="4" spans="2:3" x14ac:dyDescent="0.25">
      <c r="B4" s="9" t="s">
        <v>97</v>
      </c>
      <c r="C4" s="1">
        <v>0.81</v>
      </c>
    </row>
    <row r="5" spans="2:3" x14ac:dyDescent="0.25">
      <c r="B5" s="9" t="s">
        <v>98</v>
      </c>
      <c r="C5" s="1">
        <v>0.79</v>
      </c>
    </row>
    <row r="6" spans="2:3" ht="31.5" x14ac:dyDescent="0.25">
      <c r="B6" s="9" t="s">
        <v>230</v>
      </c>
      <c r="C6" s="1">
        <v>0.78</v>
      </c>
    </row>
    <row r="7" spans="2:3" x14ac:dyDescent="0.25">
      <c r="B7" s="9" t="s">
        <v>99</v>
      </c>
      <c r="C7" s="1">
        <v>0.72</v>
      </c>
    </row>
    <row r="8" spans="2:3" x14ac:dyDescent="0.25">
      <c r="B8" s="9" t="s">
        <v>100</v>
      </c>
      <c r="C8" s="1">
        <v>0.7</v>
      </c>
    </row>
    <row r="9" spans="2:3" ht="31.5" x14ac:dyDescent="0.25">
      <c r="B9" s="9" t="s">
        <v>101</v>
      </c>
      <c r="C9" s="1">
        <v>0.44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B2" sqref="B2"/>
    </sheetView>
  </sheetViews>
  <sheetFormatPr defaultRowHeight="15.75" x14ac:dyDescent="0.25"/>
  <cols>
    <col min="3" max="3" width="24.625" bestFit="1" customWidth="1"/>
  </cols>
  <sheetData>
    <row r="1" spans="2:4" x14ac:dyDescent="0.25">
      <c r="B1" t="s">
        <v>108</v>
      </c>
    </row>
    <row r="2" spans="2:4" x14ac:dyDescent="0.25">
      <c r="C2" t="s">
        <v>102</v>
      </c>
      <c r="D2" t="s">
        <v>103</v>
      </c>
    </row>
    <row r="3" spans="2:4" x14ac:dyDescent="0.25">
      <c r="B3" t="s">
        <v>75</v>
      </c>
      <c r="C3" s="1">
        <v>0.9</v>
      </c>
      <c r="D3" s="1">
        <v>0.78</v>
      </c>
    </row>
    <row r="4" spans="2:4" x14ac:dyDescent="0.25">
      <c r="B4" t="s">
        <v>104</v>
      </c>
      <c r="C4" s="1">
        <v>0.3</v>
      </c>
      <c r="D4" s="1">
        <v>0.22</v>
      </c>
    </row>
    <row r="5" spans="2:4" x14ac:dyDescent="0.25">
      <c r="B5" t="s">
        <v>105</v>
      </c>
      <c r="C5" s="1">
        <v>0.71</v>
      </c>
      <c r="D5" s="1">
        <v>0.62</v>
      </c>
    </row>
    <row r="6" spans="2:4" x14ac:dyDescent="0.25">
      <c r="B6" t="s">
        <v>106</v>
      </c>
      <c r="C6" s="1">
        <v>0.23</v>
      </c>
      <c r="D6" s="1">
        <v>0.25</v>
      </c>
    </row>
    <row r="7" spans="2:4" x14ac:dyDescent="0.25">
      <c r="B7" t="s">
        <v>107</v>
      </c>
      <c r="C7" s="1">
        <v>0.01</v>
      </c>
      <c r="D7" s="1">
        <v>0.22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D32" sqref="D32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109</v>
      </c>
    </row>
    <row r="2" spans="2:6" x14ac:dyDescent="0.25">
      <c r="C2" t="s">
        <v>110</v>
      </c>
      <c r="D2" t="s">
        <v>111</v>
      </c>
      <c r="E2" t="s">
        <v>112</v>
      </c>
      <c r="F2" t="s">
        <v>113</v>
      </c>
    </row>
    <row r="3" spans="2:6" x14ac:dyDescent="0.25">
      <c r="B3" t="s">
        <v>41</v>
      </c>
      <c r="C3" s="1">
        <v>0.56999999999999995</v>
      </c>
      <c r="D3" s="1">
        <v>0.61</v>
      </c>
      <c r="E3" s="1">
        <v>0.53</v>
      </c>
      <c r="F3" s="1">
        <v>0.81</v>
      </c>
    </row>
    <row r="4" spans="2:6" x14ac:dyDescent="0.25">
      <c r="B4" t="s">
        <v>35</v>
      </c>
      <c r="C4" s="1">
        <v>0.38</v>
      </c>
      <c r="D4" s="1">
        <v>0.25</v>
      </c>
      <c r="E4" s="1">
        <v>0.32</v>
      </c>
      <c r="F4" s="1">
        <v>0.48</v>
      </c>
    </row>
    <row r="5" spans="2:6" x14ac:dyDescent="0.25">
      <c r="B5" t="s">
        <v>36</v>
      </c>
      <c r="C5" s="1">
        <v>0.12</v>
      </c>
      <c r="D5" s="1">
        <v>0.12</v>
      </c>
      <c r="E5" s="1">
        <v>0.21</v>
      </c>
      <c r="F5" s="1">
        <v>0.2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D3" sqref="D3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114</v>
      </c>
    </row>
    <row r="2" spans="2:6" x14ac:dyDescent="0.25">
      <c r="C2" t="s">
        <v>115</v>
      </c>
      <c r="D2" t="s">
        <v>236</v>
      </c>
      <c r="E2" t="s">
        <v>116</v>
      </c>
      <c r="F2" t="s">
        <v>113</v>
      </c>
    </row>
    <row r="3" spans="2:6" x14ac:dyDescent="0.25">
      <c r="B3" t="s">
        <v>41</v>
      </c>
      <c r="C3" s="1">
        <v>0.53</v>
      </c>
      <c r="D3" s="1">
        <v>0.84</v>
      </c>
      <c r="E3" s="1">
        <v>0.34</v>
      </c>
      <c r="F3" s="1">
        <v>0.81</v>
      </c>
    </row>
    <row r="4" spans="2:6" x14ac:dyDescent="0.25">
      <c r="B4" t="s">
        <v>35</v>
      </c>
      <c r="C4" s="1">
        <v>0.24</v>
      </c>
      <c r="D4" s="1">
        <v>0.71</v>
      </c>
      <c r="E4" s="1">
        <v>0.15</v>
      </c>
      <c r="F4" s="1">
        <v>0.48</v>
      </c>
    </row>
    <row r="5" spans="2:6" x14ac:dyDescent="0.25">
      <c r="B5" t="s">
        <v>36</v>
      </c>
      <c r="C5" s="1">
        <v>0.06</v>
      </c>
      <c r="D5" s="1">
        <v>0.31</v>
      </c>
      <c r="E5" s="1">
        <v>0.05</v>
      </c>
      <c r="F5" s="1">
        <v>0.2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2" sqref="B2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121</v>
      </c>
    </row>
    <row r="2" spans="2:6" x14ac:dyDescent="0.25">
      <c r="C2" t="s">
        <v>117</v>
      </c>
      <c r="D2" t="s">
        <v>118</v>
      </c>
      <c r="E2" t="s">
        <v>119</v>
      </c>
      <c r="F2" t="s">
        <v>120</v>
      </c>
    </row>
    <row r="3" spans="2:6" x14ac:dyDescent="0.25">
      <c r="B3" t="s">
        <v>41</v>
      </c>
      <c r="C3" s="1">
        <v>0.81</v>
      </c>
      <c r="D3" s="1">
        <v>0.67</v>
      </c>
      <c r="E3" s="1">
        <v>0.56999999999999995</v>
      </c>
      <c r="F3" s="1">
        <v>0.39</v>
      </c>
    </row>
    <row r="4" spans="2:6" x14ac:dyDescent="0.25">
      <c r="B4" t="s">
        <v>35</v>
      </c>
      <c r="C4" s="1">
        <v>0.68</v>
      </c>
      <c r="D4" s="1">
        <v>0.42</v>
      </c>
      <c r="E4" s="1">
        <v>0.33</v>
      </c>
      <c r="F4" s="1">
        <v>0.19</v>
      </c>
    </row>
    <row r="5" spans="2:6" x14ac:dyDescent="0.25">
      <c r="B5" t="s">
        <v>36</v>
      </c>
      <c r="C5" s="1">
        <v>0.27</v>
      </c>
      <c r="D5" s="1">
        <v>0.17</v>
      </c>
      <c r="E5" s="1">
        <v>0.12</v>
      </c>
      <c r="F5" s="1">
        <v>0.04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C3" sqref="C3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123</v>
      </c>
    </row>
    <row r="2" spans="2:6" x14ac:dyDescent="0.25">
      <c r="C2" t="s">
        <v>237</v>
      </c>
      <c r="D2" t="s">
        <v>122</v>
      </c>
    </row>
    <row r="3" spans="2:6" x14ac:dyDescent="0.25">
      <c r="B3" t="s">
        <v>41</v>
      </c>
      <c r="C3" s="1">
        <v>0.73</v>
      </c>
      <c r="D3" s="1">
        <v>0.73</v>
      </c>
      <c r="E3" s="1"/>
      <c r="F3" s="1"/>
    </row>
    <row r="4" spans="2:6" x14ac:dyDescent="0.25">
      <c r="B4" t="s">
        <v>35</v>
      </c>
      <c r="C4" s="1">
        <v>0.43</v>
      </c>
      <c r="D4" s="1">
        <v>0.48</v>
      </c>
      <c r="E4" s="1"/>
      <c r="F4" s="1"/>
    </row>
    <row r="5" spans="2:6" x14ac:dyDescent="0.25">
      <c r="B5" t="s">
        <v>36</v>
      </c>
      <c r="C5" s="1">
        <v>0.16</v>
      </c>
      <c r="D5" s="1">
        <v>0.18</v>
      </c>
      <c r="E5" s="1"/>
      <c r="F5" s="1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C30" sqref="C30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129</v>
      </c>
    </row>
    <row r="2" spans="2:7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</row>
    <row r="3" spans="2:7" x14ac:dyDescent="0.25">
      <c r="B3" t="s">
        <v>41</v>
      </c>
      <c r="C3" s="1">
        <v>0.64</v>
      </c>
      <c r="D3" s="1">
        <v>0.44</v>
      </c>
      <c r="E3" s="1">
        <v>0.36</v>
      </c>
      <c r="F3" s="1">
        <v>0.21</v>
      </c>
      <c r="G3" s="1">
        <v>0.1</v>
      </c>
    </row>
    <row r="4" spans="2:7" x14ac:dyDescent="0.25">
      <c r="B4" t="s">
        <v>35</v>
      </c>
      <c r="C4" s="1">
        <v>0.32</v>
      </c>
      <c r="D4" s="1">
        <v>0.2</v>
      </c>
      <c r="E4" s="1">
        <v>0.19</v>
      </c>
      <c r="F4" s="1">
        <v>0.1</v>
      </c>
      <c r="G4" s="1">
        <v>0.02</v>
      </c>
    </row>
    <row r="5" spans="2:7" x14ac:dyDescent="0.25">
      <c r="B5" t="s">
        <v>36</v>
      </c>
      <c r="C5" s="1">
        <v>0.08</v>
      </c>
      <c r="D5" s="1">
        <v>0.09</v>
      </c>
      <c r="E5" s="1">
        <v>0.06</v>
      </c>
      <c r="F5" s="1">
        <v>0.03</v>
      </c>
      <c r="G5" s="1">
        <v>0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J25" sqref="J25"/>
    </sheetView>
  </sheetViews>
  <sheetFormatPr defaultRowHeight="15.75" x14ac:dyDescent="0.25"/>
  <sheetData>
    <row r="2" spans="2:7" x14ac:dyDescent="0.25">
      <c r="B2" t="s">
        <v>238</v>
      </c>
    </row>
    <row r="3" spans="2:7" x14ac:dyDescent="0.2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x14ac:dyDescent="0.25">
      <c r="B4" t="s">
        <v>41</v>
      </c>
      <c r="C4" s="1">
        <v>0.12</v>
      </c>
      <c r="D4" s="1">
        <v>0.03</v>
      </c>
      <c r="E4" s="1">
        <v>0.09</v>
      </c>
      <c r="F4" s="1">
        <v>0.36</v>
      </c>
      <c r="G4" s="1">
        <v>0.4</v>
      </c>
    </row>
    <row r="5" spans="2:7" x14ac:dyDescent="0.25">
      <c r="B5" t="s">
        <v>35</v>
      </c>
      <c r="C5" s="1">
        <v>0.21</v>
      </c>
      <c r="D5" s="1">
        <v>0.05</v>
      </c>
      <c r="E5" s="1">
        <v>0.18</v>
      </c>
      <c r="F5" s="1">
        <v>0.28999999999999998</v>
      </c>
      <c r="G5" s="1">
        <v>0.27</v>
      </c>
    </row>
    <row r="6" spans="2:7" x14ac:dyDescent="0.25">
      <c r="B6" t="s">
        <v>36</v>
      </c>
      <c r="C6" s="1">
        <v>0.66</v>
      </c>
      <c r="D6" s="1">
        <v>0.04</v>
      </c>
      <c r="E6" s="1">
        <v>0.06</v>
      </c>
      <c r="F6" s="1">
        <v>0.15</v>
      </c>
      <c r="G6" s="1">
        <v>0.09</v>
      </c>
    </row>
    <row r="29" spans="4:12" x14ac:dyDescent="0.25">
      <c r="D29" s="1"/>
      <c r="E29" s="1"/>
      <c r="F29" s="1"/>
    </row>
    <row r="30" spans="4:12" x14ac:dyDescent="0.25">
      <c r="D30" s="1"/>
      <c r="E30" s="1"/>
      <c r="F30" s="1"/>
      <c r="H30" s="1"/>
      <c r="I30" s="1"/>
      <c r="J30" s="1"/>
      <c r="K30" s="1"/>
      <c r="L30" s="1"/>
    </row>
    <row r="31" spans="4:12" x14ac:dyDescent="0.25">
      <c r="D31" s="1"/>
      <c r="E31" s="1"/>
      <c r="F31" s="1"/>
      <c r="H31" s="1"/>
      <c r="I31" s="1"/>
      <c r="J31" s="1"/>
      <c r="K31" s="1"/>
      <c r="L31" s="1"/>
    </row>
    <row r="32" spans="4:12" x14ac:dyDescent="0.25">
      <c r="D32" s="1"/>
      <c r="E32" s="1"/>
      <c r="F32" s="1"/>
      <c r="H32" s="1"/>
      <c r="I32" s="1"/>
      <c r="J32" s="1"/>
      <c r="K32" s="1"/>
      <c r="L32" s="1"/>
    </row>
    <row r="33" spans="4:6" x14ac:dyDescent="0.25">
      <c r="D33" s="1"/>
      <c r="E33" s="1"/>
      <c r="F33" s="1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J27" sqref="J27"/>
    </sheetView>
  </sheetViews>
  <sheetFormatPr defaultRowHeight="15.75" x14ac:dyDescent="0.25"/>
  <sheetData>
    <row r="2" spans="2:7" x14ac:dyDescent="0.25">
      <c r="B2" t="s">
        <v>137</v>
      </c>
    </row>
    <row r="3" spans="2:7" x14ac:dyDescent="0.2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x14ac:dyDescent="0.25">
      <c r="B4" t="s">
        <v>138</v>
      </c>
      <c r="C4" s="1"/>
      <c r="D4" s="1">
        <v>0.03</v>
      </c>
      <c r="E4" s="1">
        <v>0.11</v>
      </c>
      <c r="F4" s="1">
        <v>0.41</v>
      </c>
      <c r="G4" s="1">
        <v>0.45</v>
      </c>
    </row>
    <row r="5" spans="2:7" x14ac:dyDescent="0.25">
      <c r="B5" t="s">
        <v>35</v>
      </c>
      <c r="C5" s="1"/>
      <c r="D5" s="1">
        <v>8.4000000000000005E-2</v>
      </c>
      <c r="E5" s="1">
        <v>0.214</v>
      </c>
      <c r="F5" s="1">
        <v>0.374</v>
      </c>
      <c r="G5" s="1">
        <v>0.33</v>
      </c>
    </row>
    <row r="6" spans="2:7" x14ac:dyDescent="0.25">
      <c r="B6" t="s">
        <v>36</v>
      </c>
      <c r="C6" s="1"/>
      <c r="D6" s="1">
        <v>0.14000000000000001</v>
      </c>
      <c r="E6" s="1">
        <v>0.16</v>
      </c>
      <c r="F6" s="1">
        <v>0.45</v>
      </c>
      <c r="G6" s="1">
        <v>0.25</v>
      </c>
    </row>
    <row r="29" spans="4:12" x14ac:dyDescent="0.25">
      <c r="D29" s="1"/>
      <c r="E29" s="1"/>
      <c r="F29" s="1"/>
    </row>
    <row r="30" spans="4:12" x14ac:dyDescent="0.25">
      <c r="D30" s="1"/>
      <c r="E30" s="1"/>
      <c r="F30" s="1"/>
      <c r="H30" s="1"/>
      <c r="I30" s="1"/>
      <c r="J30" s="1"/>
      <c r="K30" s="1"/>
      <c r="L30" s="1"/>
    </row>
    <row r="31" spans="4:12" x14ac:dyDescent="0.25">
      <c r="D31" s="1"/>
      <c r="E31" s="1"/>
      <c r="F31" s="1"/>
      <c r="H31" s="1"/>
      <c r="I31" s="1"/>
      <c r="J31" s="1"/>
      <c r="K31" s="1"/>
      <c r="L31" s="1"/>
    </row>
    <row r="32" spans="4:12" x14ac:dyDescent="0.25">
      <c r="D32" s="1"/>
      <c r="E32" s="1"/>
      <c r="F32" s="1"/>
      <c r="H32" s="1"/>
      <c r="I32" s="1"/>
      <c r="J32" s="1"/>
      <c r="K32" s="1"/>
      <c r="L32" s="1"/>
    </row>
    <row r="33" spans="4:6" x14ac:dyDescent="0.25">
      <c r="D33" s="1"/>
      <c r="E33" s="1"/>
      <c r="F33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opLeftCell="A4" workbookViewId="0">
      <selection activeCell="E25" sqref="E25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239</v>
      </c>
    </row>
    <row r="2" spans="2:6" x14ac:dyDescent="0.25">
      <c r="C2" t="s">
        <v>135</v>
      </c>
      <c r="D2" t="s">
        <v>136</v>
      </c>
      <c r="E2" t="s">
        <v>73</v>
      </c>
    </row>
    <row r="3" spans="2:6" x14ac:dyDescent="0.25">
      <c r="B3" t="s">
        <v>138</v>
      </c>
      <c r="C3">
        <v>12.9</v>
      </c>
      <c r="D3">
        <v>3.2</v>
      </c>
      <c r="E3">
        <v>7.9</v>
      </c>
      <c r="F3" s="1"/>
    </row>
    <row r="4" spans="2:6" x14ac:dyDescent="0.25">
      <c r="B4" t="s">
        <v>35</v>
      </c>
      <c r="C4">
        <v>8.3000000000000007</v>
      </c>
      <c r="D4">
        <v>0.9</v>
      </c>
      <c r="E4">
        <v>3.1</v>
      </c>
      <c r="F4" s="1"/>
    </row>
    <row r="5" spans="2:6" x14ac:dyDescent="0.25">
      <c r="B5" t="s">
        <v>36</v>
      </c>
      <c r="C5">
        <v>6.8</v>
      </c>
      <c r="D5">
        <v>0.9</v>
      </c>
      <c r="E5">
        <v>2.2000000000000002</v>
      </c>
      <c r="F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D29" sqref="D29"/>
    </sheetView>
  </sheetViews>
  <sheetFormatPr defaultRowHeight="15.75" x14ac:dyDescent="0.25"/>
  <cols>
    <col min="1" max="1" width="11" customWidth="1"/>
  </cols>
  <sheetData>
    <row r="2" spans="1:2" x14ac:dyDescent="0.25">
      <c r="A2" t="s">
        <v>5</v>
      </c>
    </row>
    <row r="3" spans="1:2" x14ac:dyDescent="0.25">
      <c r="A3" t="s">
        <v>6</v>
      </c>
      <c r="B3" s="1">
        <v>0.13</v>
      </c>
    </row>
    <row r="4" spans="1:2" x14ac:dyDescent="0.25">
      <c r="A4" t="s">
        <v>7</v>
      </c>
      <c r="B4" s="1">
        <v>0.38</v>
      </c>
    </row>
    <row r="5" spans="1:2" x14ac:dyDescent="0.25">
      <c r="A5" t="s">
        <v>8</v>
      </c>
      <c r="B5" s="1">
        <v>0.49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E7" sqref="E7"/>
    </sheetView>
  </sheetViews>
  <sheetFormatPr defaultRowHeight="15.75" x14ac:dyDescent="0.25"/>
  <sheetData>
    <row r="2" spans="2:7" x14ac:dyDescent="0.25">
      <c r="B2" t="s">
        <v>240</v>
      </c>
    </row>
    <row r="3" spans="2:7" x14ac:dyDescent="0.2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x14ac:dyDescent="0.25">
      <c r="B4" t="s">
        <v>138</v>
      </c>
      <c r="C4" s="1"/>
      <c r="D4" s="8">
        <v>0.08</v>
      </c>
      <c r="E4" s="8">
        <v>0.14000000000000001</v>
      </c>
      <c r="F4" s="8">
        <v>0.33</v>
      </c>
      <c r="G4" s="8">
        <v>0.45</v>
      </c>
    </row>
    <row r="5" spans="2:7" x14ac:dyDescent="0.25">
      <c r="B5" t="s">
        <v>35</v>
      </c>
      <c r="C5" s="1"/>
      <c r="D5" s="8">
        <v>0.28999999999999998</v>
      </c>
      <c r="E5" s="8">
        <v>0.26</v>
      </c>
      <c r="F5" s="8">
        <v>0.3</v>
      </c>
      <c r="G5" s="8">
        <v>0.16</v>
      </c>
    </row>
    <row r="6" spans="2:7" x14ac:dyDescent="0.25">
      <c r="B6" t="s">
        <v>36</v>
      </c>
      <c r="C6" s="1"/>
      <c r="D6" s="8">
        <v>0.57399999999999995</v>
      </c>
      <c r="E6" s="8">
        <v>0.214</v>
      </c>
      <c r="F6" s="8">
        <v>0.21</v>
      </c>
      <c r="G6" s="8"/>
    </row>
    <row r="29" spans="4:12" x14ac:dyDescent="0.25">
      <c r="D29" s="1"/>
      <c r="E29" s="1"/>
      <c r="F29" s="1"/>
    </row>
    <row r="30" spans="4:12" x14ac:dyDescent="0.25">
      <c r="D30" s="1"/>
      <c r="E30" s="1"/>
      <c r="F30" s="1"/>
      <c r="H30" s="1"/>
      <c r="I30" s="1"/>
      <c r="J30" s="1"/>
      <c r="K30" s="1"/>
      <c r="L30" s="1"/>
    </row>
    <row r="31" spans="4:12" x14ac:dyDescent="0.25">
      <c r="D31" s="1"/>
      <c r="E31" s="1"/>
      <c r="F31" s="1"/>
      <c r="H31" s="1"/>
      <c r="I31" s="1"/>
      <c r="J31" s="1"/>
      <c r="K31" s="1"/>
      <c r="L31" s="1"/>
    </row>
    <row r="32" spans="4:12" x14ac:dyDescent="0.25">
      <c r="D32" s="1"/>
      <c r="E32" s="1"/>
      <c r="F32" s="1"/>
      <c r="H32" s="1"/>
      <c r="I32" s="1"/>
      <c r="J32" s="1"/>
      <c r="K32" s="1"/>
      <c r="L32" s="1"/>
    </row>
    <row r="33" spans="4:6" x14ac:dyDescent="0.25">
      <c r="D33" s="1"/>
      <c r="E33" s="1"/>
      <c r="F33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B3" sqref="B3"/>
    </sheetView>
  </sheetViews>
  <sheetFormatPr defaultRowHeight="15.75" x14ac:dyDescent="0.25"/>
  <sheetData>
    <row r="2" spans="2:7" x14ac:dyDescent="0.25">
      <c r="B2" t="s">
        <v>241</v>
      </c>
    </row>
    <row r="3" spans="2:7" x14ac:dyDescent="0.25">
      <c r="C3" t="s">
        <v>130</v>
      </c>
      <c r="D3" t="s">
        <v>131</v>
      </c>
      <c r="E3" t="s">
        <v>132</v>
      </c>
      <c r="F3" t="s">
        <v>133</v>
      </c>
      <c r="G3" t="s">
        <v>134</v>
      </c>
    </row>
    <row r="4" spans="2:7" x14ac:dyDescent="0.25">
      <c r="B4" t="s">
        <v>138</v>
      </c>
      <c r="C4" s="1"/>
      <c r="D4" s="8">
        <v>0.17</v>
      </c>
      <c r="E4" s="8">
        <v>0.28000000000000003</v>
      </c>
      <c r="F4" s="8">
        <v>0.35</v>
      </c>
      <c r="G4" s="8">
        <v>0.19</v>
      </c>
    </row>
    <row r="5" spans="2:7" x14ac:dyDescent="0.25">
      <c r="B5" t="s">
        <v>35</v>
      </c>
      <c r="C5" s="1"/>
      <c r="D5" s="8">
        <v>0.19</v>
      </c>
      <c r="E5" s="8">
        <v>0.23</v>
      </c>
      <c r="F5" s="8">
        <v>0.46</v>
      </c>
      <c r="G5" s="8">
        <v>0.13</v>
      </c>
    </row>
    <row r="6" spans="2:7" x14ac:dyDescent="0.25">
      <c r="B6" t="s">
        <v>36</v>
      </c>
      <c r="C6" s="1"/>
      <c r="D6" s="8">
        <v>0.17</v>
      </c>
      <c r="E6" s="8">
        <v>0.25</v>
      </c>
      <c r="F6" s="8">
        <v>0.41</v>
      </c>
      <c r="G6" s="8">
        <v>0.18</v>
      </c>
    </row>
    <row r="29" spans="4:12" x14ac:dyDescent="0.25">
      <c r="D29" s="1"/>
      <c r="E29" s="1"/>
      <c r="F29" s="1"/>
    </row>
    <row r="30" spans="4:12" x14ac:dyDescent="0.25">
      <c r="D30" s="1"/>
      <c r="E30" s="1"/>
      <c r="F30" s="1"/>
      <c r="H30" s="1"/>
      <c r="I30" s="1"/>
      <c r="J30" s="1"/>
      <c r="K30" s="1"/>
      <c r="L30" s="1"/>
    </row>
    <row r="31" spans="4:12" x14ac:dyDescent="0.25">
      <c r="D31" s="1"/>
      <c r="E31" s="1"/>
      <c r="F31" s="1"/>
      <c r="H31" s="1"/>
      <c r="I31" s="1"/>
      <c r="J31" s="1"/>
      <c r="K31" s="1"/>
      <c r="L31" s="1"/>
    </row>
    <row r="32" spans="4:12" x14ac:dyDescent="0.25">
      <c r="D32" s="1"/>
      <c r="E32" s="1"/>
      <c r="F32" s="1"/>
      <c r="H32" s="1"/>
      <c r="I32" s="1"/>
      <c r="J32" s="1"/>
      <c r="K32" s="1"/>
      <c r="L32" s="1"/>
    </row>
    <row r="33" spans="4:6" x14ac:dyDescent="0.25">
      <c r="D33" s="1"/>
      <c r="E33" s="1"/>
      <c r="F33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1" sqref="B1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254</v>
      </c>
    </row>
    <row r="2" spans="2:6" x14ac:dyDescent="0.25">
      <c r="C2" t="s">
        <v>134</v>
      </c>
      <c r="D2" t="s">
        <v>133</v>
      </c>
      <c r="E2" t="s">
        <v>139</v>
      </c>
    </row>
    <row r="3" spans="2:6" x14ac:dyDescent="0.25">
      <c r="B3" t="s">
        <v>138</v>
      </c>
      <c r="C3">
        <v>18</v>
      </c>
      <c r="D3">
        <v>14</v>
      </c>
      <c r="E3">
        <v>13</v>
      </c>
      <c r="F3" s="1"/>
    </row>
    <row r="4" spans="2:6" x14ac:dyDescent="0.25">
      <c r="B4" t="s">
        <v>35</v>
      </c>
      <c r="C4">
        <v>14</v>
      </c>
      <c r="D4">
        <v>11</v>
      </c>
      <c r="E4">
        <v>8</v>
      </c>
      <c r="F4" s="1"/>
    </row>
    <row r="5" spans="2:6" x14ac:dyDescent="0.25">
      <c r="B5" t="s">
        <v>36</v>
      </c>
      <c r="C5">
        <v>10</v>
      </c>
      <c r="D5">
        <v>8</v>
      </c>
      <c r="E5">
        <v>7</v>
      </c>
      <c r="F5" s="1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C18" sqref="C18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144</v>
      </c>
    </row>
    <row r="2" spans="2:6" x14ac:dyDescent="0.25">
      <c r="C2" t="s">
        <v>140</v>
      </c>
      <c r="D2" t="s">
        <v>141</v>
      </c>
      <c r="E2" t="s">
        <v>142</v>
      </c>
      <c r="F2" t="s">
        <v>143</v>
      </c>
    </row>
    <row r="3" spans="2:6" x14ac:dyDescent="0.25">
      <c r="B3" t="s">
        <v>41</v>
      </c>
      <c r="C3" s="1">
        <v>0.93</v>
      </c>
      <c r="D3" s="1">
        <v>0.89</v>
      </c>
      <c r="E3" s="1">
        <v>0.73</v>
      </c>
      <c r="F3" s="1">
        <v>0.68</v>
      </c>
    </row>
    <row r="4" spans="2:6" x14ac:dyDescent="0.25">
      <c r="B4" t="s">
        <v>35</v>
      </c>
      <c r="C4" s="1">
        <v>0.86</v>
      </c>
      <c r="D4" s="1">
        <v>0.81</v>
      </c>
      <c r="E4" s="1">
        <v>0.73</v>
      </c>
      <c r="F4" s="1">
        <v>0.67</v>
      </c>
    </row>
    <row r="5" spans="2:6" x14ac:dyDescent="0.25">
      <c r="B5" t="s">
        <v>36</v>
      </c>
      <c r="C5" s="1">
        <v>0.82</v>
      </c>
      <c r="D5" s="1">
        <v>0.81</v>
      </c>
      <c r="E5" s="1">
        <v>0.69</v>
      </c>
      <c r="F5" s="1">
        <v>0.51</v>
      </c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C3" sqref="C3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147</v>
      </c>
    </row>
    <row r="2" spans="2:6" x14ac:dyDescent="0.25">
      <c r="C2" t="s">
        <v>147</v>
      </c>
      <c r="D2" t="s">
        <v>145</v>
      </c>
      <c r="E2" t="s">
        <v>146</v>
      </c>
    </row>
    <row r="3" spans="2:6" x14ac:dyDescent="0.25">
      <c r="B3" t="s">
        <v>41</v>
      </c>
      <c r="C3" s="1">
        <v>0.88</v>
      </c>
      <c r="D3" s="1">
        <v>0.83</v>
      </c>
      <c r="E3" s="1">
        <v>0.79</v>
      </c>
      <c r="F3" s="1"/>
    </row>
    <row r="4" spans="2:6" x14ac:dyDescent="0.25">
      <c r="B4" t="s">
        <v>35</v>
      </c>
      <c r="C4" s="1">
        <v>0.77</v>
      </c>
      <c r="D4" s="1">
        <v>0.69</v>
      </c>
      <c r="E4" s="1">
        <v>0.68</v>
      </c>
      <c r="F4" s="1"/>
    </row>
    <row r="5" spans="2:6" x14ac:dyDescent="0.25">
      <c r="B5" t="s">
        <v>36</v>
      </c>
      <c r="C5" s="1">
        <v>0.64</v>
      </c>
      <c r="D5" s="1">
        <v>0.54</v>
      </c>
      <c r="E5" s="1">
        <v>0.56999999999999995</v>
      </c>
      <c r="F5" s="1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C14" sqref="C14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150</v>
      </c>
    </row>
    <row r="2" spans="2:6" x14ac:dyDescent="0.25">
      <c r="C2" t="s">
        <v>122</v>
      </c>
      <c r="D2" t="s">
        <v>148</v>
      </c>
      <c r="E2" t="s">
        <v>149</v>
      </c>
    </row>
    <row r="3" spans="2:6" x14ac:dyDescent="0.25">
      <c r="B3" t="s">
        <v>41</v>
      </c>
      <c r="C3" s="1">
        <v>0.9</v>
      </c>
      <c r="D3" s="1">
        <v>0.95</v>
      </c>
      <c r="E3" s="1">
        <v>0.36</v>
      </c>
      <c r="F3" s="1"/>
    </row>
    <row r="4" spans="2:6" x14ac:dyDescent="0.25">
      <c r="B4" t="s">
        <v>35</v>
      </c>
      <c r="C4" s="1">
        <v>0.86</v>
      </c>
      <c r="D4" s="1">
        <v>0.93</v>
      </c>
      <c r="E4" s="1">
        <v>0.38</v>
      </c>
      <c r="F4" s="1"/>
    </row>
    <row r="5" spans="2:6" x14ac:dyDescent="0.25">
      <c r="B5" t="s">
        <v>36</v>
      </c>
      <c r="C5" s="1">
        <v>0.75</v>
      </c>
      <c r="D5" s="1">
        <v>0.78</v>
      </c>
      <c r="E5" s="1">
        <v>0.38</v>
      </c>
      <c r="F5" s="1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B2" sqref="B2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155</v>
      </c>
    </row>
    <row r="2" spans="2:6" x14ac:dyDescent="0.25">
      <c r="C2" t="s">
        <v>151</v>
      </c>
      <c r="D2" t="s">
        <v>152</v>
      </c>
      <c r="E2" t="s">
        <v>153</v>
      </c>
      <c r="F2" t="s">
        <v>154</v>
      </c>
    </row>
    <row r="3" spans="2:6" x14ac:dyDescent="0.25">
      <c r="B3" t="s">
        <v>41</v>
      </c>
      <c r="C3" s="1">
        <v>0.93</v>
      </c>
      <c r="D3" s="1">
        <v>0.45</v>
      </c>
      <c r="E3" s="1">
        <v>0.78</v>
      </c>
      <c r="F3" s="1">
        <v>0.34</v>
      </c>
    </row>
    <row r="4" spans="2:6" x14ac:dyDescent="0.25">
      <c r="B4" t="s">
        <v>35</v>
      </c>
      <c r="C4" s="1">
        <v>0.92</v>
      </c>
      <c r="D4" s="1">
        <v>0.41</v>
      </c>
      <c r="E4" s="1">
        <v>0.77</v>
      </c>
      <c r="F4" s="1">
        <v>0.3</v>
      </c>
    </row>
    <row r="5" spans="2:6" x14ac:dyDescent="0.25">
      <c r="B5" t="s">
        <v>36</v>
      </c>
      <c r="C5" s="1">
        <v>0.82</v>
      </c>
      <c r="D5" s="1">
        <v>0.34</v>
      </c>
      <c r="E5" s="1">
        <v>0.69</v>
      </c>
      <c r="F5" s="1">
        <v>0.27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C24" sqref="C24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156</v>
      </c>
    </row>
    <row r="2" spans="2:6" x14ac:dyDescent="0.25">
      <c r="C2" t="s">
        <v>236</v>
      </c>
      <c r="D2" t="s">
        <v>115</v>
      </c>
      <c r="E2" t="s">
        <v>116</v>
      </c>
      <c r="F2" t="s">
        <v>242</v>
      </c>
    </row>
    <row r="3" spans="2:6" x14ac:dyDescent="0.25">
      <c r="B3" t="s">
        <v>41</v>
      </c>
      <c r="C3" s="1">
        <v>0.96</v>
      </c>
      <c r="D3" s="1">
        <v>0.64</v>
      </c>
      <c r="E3" s="1">
        <v>0.41</v>
      </c>
      <c r="F3" s="1">
        <v>0.41</v>
      </c>
    </row>
    <row r="4" spans="2:6" x14ac:dyDescent="0.25">
      <c r="B4" t="s">
        <v>35</v>
      </c>
      <c r="C4" s="1">
        <v>0.95</v>
      </c>
      <c r="D4" s="1">
        <v>0.37</v>
      </c>
      <c r="E4" s="1">
        <v>0.22</v>
      </c>
      <c r="F4" s="1">
        <v>0.26</v>
      </c>
    </row>
    <row r="5" spans="2:6" x14ac:dyDescent="0.25">
      <c r="B5" t="s">
        <v>36</v>
      </c>
      <c r="C5" s="1">
        <v>0.95</v>
      </c>
      <c r="D5" s="1">
        <v>0.18</v>
      </c>
      <c r="E5" s="1">
        <v>0.18</v>
      </c>
      <c r="F5" s="1">
        <v>0.15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F3" sqref="F3"/>
    </sheetView>
  </sheetViews>
  <sheetFormatPr defaultRowHeight="15.75" x14ac:dyDescent="0.25"/>
  <cols>
    <col min="3" max="3" width="24.625" bestFit="1" customWidth="1"/>
  </cols>
  <sheetData>
    <row r="1" spans="2:6" x14ac:dyDescent="0.25">
      <c r="B1" t="s">
        <v>187</v>
      </c>
    </row>
    <row r="2" spans="2:6" x14ac:dyDescent="0.25">
      <c r="C2" t="s">
        <v>119</v>
      </c>
      <c r="D2" t="s">
        <v>157</v>
      </c>
      <c r="E2" t="s">
        <v>158</v>
      </c>
      <c r="F2" t="s">
        <v>243</v>
      </c>
    </row>
    <row r="3" spans="2:6" x14ac:dyDescent="0.25">
      <c r="B3" t="s">
        <v>41</v>
      </c>
      <c r="C3" s="1">
        <v>0.68</v>
      </c>
      <c r="D3" s="1">
        <v>0.04</v>
      </c>
      <c r="E3" s="1">
        <v>0.47</v>
      </c>
      <c r="F3" s="1">
        <v>0.08</v>
      </c>
    </row>
    <row r="4" spans="2:6" x14ac:dyDescent="0.25">
      <c r="B4" t="s">
        <v>35</v>
      </c>
      <c r="C4" s="1">
        <v>0.57999999999999996</v>
      </c>
      <c r="D4" s="1">
        <v>0.02</v>
      </c>
      <c r="E4" s="1">
        <v>0.34</v>
      </c>
      <c r="F4" s="1">
        <v>0.06</v>
      </c>
    </row>
    <row r="5" spans="2:6" x14ac:dyDescent="0.25">
      <c r="B5" t="s">
        <v>36</v>
      </c>
      <c r="C5" s="1">
        <v>0.48</v>
      </c>
      <c r="D5" s="1">
        <v>0</v>
      </c>
      <c r="E5" s="1">
        <v>0.15</v>
      </c>
      <c r="F5" s="1">
        <v>0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H2" sqref="H2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159</v>
      </c>
    </row>
    <row r="2" spans="2:7" x14ac:dyDescent="0.25">
      <c r="C2" s="7" t="s">
        <v>160</v>
      </c>
      <c r="D2" s="7" t="s">
        <v>244</v>
      </c>
      <c r="E2" s="7" t="s">
        <v>161</v>
      </c>
      <c r="F2" s="7" t="s">
        <v>162</v>
      </c>
      <c r="G2" s="7" t="s">
        <v>163</v>
      </c>
    </row>
    <row r="3" spans="2:7" x14ac:dyDescent="0.25">
      <c r="B3" t="s">
        <v>41</v>
      </c>
      <c r="C3" s="8">
        <v>0.86</v>
      </c>
      <c r="D3" s="8">
        <v>0.56999999999999995</v>
      </c>
      <c r="E3" s="8">
        <v>0.8</v>
      </c>
      <c r="F3" s="8">
        <v>0.63</v>
      </c>
      <c r="G3" s="8">
        <v>0.52</v>
      </c>
    </row>
    <row r="4" spans="2:7" x14ac:dyDescent="0.25">
      <c r="B4" t="s">
        <v>35</v>
      </c>
      <c r="C4" s="8">
        <v>0.53</v>
      </c>
      <c r="D4" s="8">
        <v>0.19</v>
      </c>
      <c r="E4" s="8">
        <v>0.49</v>
      </c>
      <c r="F4" s="8">
        <v>0.3</v>
      </c>
      <c r="G4" s="8">
        <v>0.32</v>
      </c>
    </row>
    <row r="5" spans="2:7" x14ac:dyDescent="0.25">
      <c r="B5" t="s">
        <v>36</v>
      </c>
      <c r="C5" s="8">
        <v>0.3</v>
      </c>
      <c r="D5" s="8">
        <v>0.15</v>
      </c>
      <c r="E5" s="8">
        <v>0.28000000000000003</v>
      </c>
      <c r="F5" s="8">
        <v>0.09</v>
      </c>
      <c r="G5" s="8">
        <v>0.31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E23" sqref="E23"/>
    </sheetView>
  </sheetViews>
  <sheetFormatPr defaultRowHeight="15.75" x14ac:dyDescent="0.25"/>
  <cols>
    <col min="1" max="1" width="11" customWidth="1"/>
  </cols>
  <sheetData>
    <row r="2" spans="1:2" x14ac:dyDescent="0.25">
      <c r="A2" t="s">
        <v>12</v>
      </c>
    </row>
    <row r="3" spans="1:2" x14ac:dyDescent="0.25">
      <c r="A3" t="s">
        <v>6</v>
      </c>
      <c r="B3" s="1">
        <v>0.3</v>
      </c>
    </row>
    <row r="4" spans="1:2" x14ac:dyDescent="0.25">
      <c r="A4" t="s">
        <v>7</v>
      </c>
      <c r="B4" s="1">
        <v>0.13</v>
      </c>
    </row>
    <row r="5" spans="1:2" x14ac:dyDescent="0.25">
      <c r="A5" t="s">
        <v>11</v>
      </c>
      <c r="B5" s="1">
        <v>0.56999999999999995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C15" sqref="C15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166</v>
      </c>
    </row>
    <row r="2" spans="2:7" x14ac:dyDescent="0.25">
      <c r="C2" s="7" t="s">
        <v>245</v>
      </c>
      <c r="D2" s="7" t="s">
        <v>164</v>
      </c>
      <c r="E2" s="7" t="s">
        <v>165</v>
      </c>
      <c r="F2" s="7"/>
      <c r="G2" s="7"/>
    </row>
    <row r="3" spans="2:7" x14ac:dyDescent="0.25">
      <c r="B3" t="s">
        <v>41</v>
      </c>
      <c r="C3" s="8">
        <v>0.77</v>
      </c>
      <c r="D3" s="8">
        <v>0.57999999999999996</v>
      </c>
      <c r="E3" s="8">
        <v>0.26</v>
      </c>
      <c r="F3" s="8"/>
      <c r="G3" s="8"/>
    </row>
    <row r="4" spans="2:7" x14ac:dyDescent="0.25">
      <c r="B4" t="s">
        <v>35</v>
      </c>
      <c r="C4" s="8">
        <v>0.5</v>
      </c>
      <c r="D4" s="8">
        <v>0.4</v>
      </c>
      <c r="E4" s="8">
        <v>0.12</v>
      </c>
      <c r="F4" s="8"/>
      <c r="G4" s="8"/>
    </row>
    <row r="5" spans="2:7" x14ac:dyDescent="0.25">
      <c r="B5" t="s">
        <v>36</v>
      </c>
      <c r="C5" s="8">
        <v>0.28000000000000003</v>
      </c>
      <c r="D5" s="8">
        <v>0.25</v>
      </c>
      <c r="E5" s="8">
        <v>0.09</v>
      </c>
      <c r="F5" s="8"/>
      <c r="G5" s="8"/>
    </row>
  </sheetData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B2" sqref="B2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171</v>
      </c>
    </row>
    <row r="2" spans="2:7" x14ac:dyDescent="0.25">
      <c r="C2" s="7" t="s">
        <v>167</v>
      </c>
      <c r="D2" s="7" t="s">
        <v>168</v>
      </c>
      <c r="E2" s="7" t="s">
        <v>170</v>
      </c>
      <c r="F2" s="7" t="s">
        <v>169</v>
      </c>
      <c r="G2" s="7" t="s">
        <v>128</v>
      </c>
    </row>
    <row r="3" spans="2:7" x14ac:dyDescent="0.25">
      <c r="B3" t="s">
        <v>41</v>
      </c>
      <c r="C3" s="8">
        <v>0.6</v>
      </c>
      <c r="D3" s="8">
        <v>0.49</v>
      </c>
      <c r="E3" s="8">
        <v>0.41</v>
      </c>
      <c r="F3" s="8">
        <v>0.28999999999999998</v>
      </c>
      <c r="G3" s="8">
        <v>0.12</v>
      </c>
    </row>
    <row r="4" spans="2:7" x14ac:dyDescent="0.25">
      <c r="B4" t="s">
        <v>35</v>
      </c>
      <c r="C4" s="8">
        <v>0.28999999999999998</v>
      </c>
      <c r="D4" s="8">
        <v>0.31</v>
      </c>
      <c r="E4" s="8">
        <v>0.25</v>
      </c>
      <c r="F4" s="8">
        <v>0.13</v>
      </c>
      <c r="G4" s="8">
        <v>0.03</v>
      </c>
    </row>
    <row r="5" spans="2:7" x14ac:dyDescent="0.25">
      <c r="B5" t="s">
        <v>36</v>
      </c>
      <c r="C5" s="8">
        <v>0.09</v>
      </c>
      <c r="D5" s="8">
        <v>0.33</v>
      </c>
      <c r="E5" s="8">
        <v>0.17</v>
      </c>
      <c r="F5" s="8">
        <v>0.04</v>
      </c>
      <c r="G5" s="8">
        <v>0</v>
      </c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I32" sqref="I32"/>
    </sheetView>
  </sheetViews>
  <sheetFormatPr defaultRowHeight="15.75" x14ac:dyDescent="0.25"/>
  <sheetData>
    <row r="2" spans="2:7" x14ac:dyDescent="0.25">
      <c r="B2" t="s">
        <v>183</v>
      </c>
    </row>
    <row r="3" spans="2:7" x14ac:dyDescent="0.25">
      <c r="C3" t="s">
        <v>172</v>
      </c>
      <c r="D3" t="s">
        <v>173</v>
      </c>
      <c r="E3" t="s">
        <v>174</v>
      </c>
      <c r="F3" t="s">
        <v>175</v>
      </c>
    </row>
    <row r="4" spans="2:7" x14ac:dyDescent="0.25">
      <c r="B4" t="s">
        <v>176</v>
      </c>
      <c r="C4" s="1">
        <v>0.12</v>
      </c>
      <c r="D4" s="1">
        <v>0.2</v>
      </c>
      <c r="E4" s="1">
        <v>0.41</v>
      </c>
      <c r="F4" s="1">
        <v>0.27</v>
      </c>
      <c r="G4" s="8"/>
    </row>
    <row r="5" spans="2:7" x14ac:dyDescent="0.25">
      <c r="B5" t="s">
        <v>35</v>
      </c>
      <c r="C5" s="1">
        <v>0.09</v>
      </c>
      <c r="D5" s="1">
        <v>0.1</v>
      </c>
      <c r="E5" s="1">
        <v>0.39</v>
      </c>
      <c r="F5" s="1">
        <v>0.41</v>
      </c>
      <c r="G5" s="8"/>
    </row>
    <row r="6" spans="2:7" x14ac:dyDescent="0.25">
      <c r="B6" t="s">
        <v>36</v>
      </c>
      <c r="C6" s="1">
        <v>0.02</v>
      </c>
      <c r="D6" s="1">
        <v>0.04</v>
      </c>
      <c r="E6" s="1">
        <v>0.36</v>
      </c>
      <c r="F6" s="1">
        <v>0.56000000000000005</v>
      </c>
      <c r="G6" s="8"/>
    </row>
    <row r="29" spans="4:12" x14ac:dyDescent="0.25">
      <c r="D29" s="1"/>
      <c r="E29" s="1"/>
      <c r="F29" s="1"/>
    </row>
    <row r="30" spans="4:12" x14ac:dyDescent="0.25">
      <c r="D30" s="1"/>
      <c r="E30" s="1"/>
      <c r="F30" s="1"/>
      <c r="H30" s="1"/>
      <c r="I30" s="1"/>
      <c r="J30" s="1"/>
      <c r="K30" s="1"/>
      <c r="L30" s="1"/>
    </row>
    <row r="31" spans="4:12" x14ac:dyDescent="0.25">
      <c r="D31" s="1"/>
      <c r="E31" s="1"/>
      <c r="F31" s="1"/>
      <c r="H31" s="1"/>
      <c r="I31" s="1"/>
      <c r="J31" s="1"/>
      <c r="K31" s="1"/>
      <c r="L31" s="1"/>
    </row>
    <row r="32" spans="4:12" x14ac:dyDescent="0.25">
      <c r="D32" s="1"/>
      <c r="E32" s="1"/>
      <c r="F32" s="1"/>
      <c r="H32" s="1"/>
      <c r="I32" s="1"/>
      <c r="J32" s="1"/>
      <c r="K32" s="1"/>
      <c r="L32" s="1"/>
    </row>
    <row r="33" spans="4:6" x14ac:dyDescent="0.25">
      <c r="D33" s="1"/>
      <c r="E33" s="1"/>
      <c r="F33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H2" sqref="H2"/>
    </sheetView>
  </sheetViews>
  <sheetFormatPr defaultRowHeight="15.75" x14ac:dyDescent="0.25"/>
  <cols>
    <col min="3" max="3" width="24.625" bestFit="1" customWidth="1"/>
  </cols>
  <sheetData>
    <row r="1" spans="2:8" x14ac:dyDescent="0.25">
      <c r="B1" t="s">
        <v>188</v>
      </c>
    </row>
    <row r="2" spans="2:8" x14ac:dyDescent="0.25">
      <c r="C2" t="s">
        <v>246</v>
      </c>
      <c r="D2" t="s">
        <v>247</v>
      </c>
      <c r="E2" t="s">
        <v>248</v>
      </c>
      <c r="F2" t="s">
        <v>249</v>
      </c>
      <c r="G2" t="s">
        <v>181</v>
      </c>
      <c r="H2" t="s">
        <v>182</v>
      </c>
    </row>
    <row r="3" spans="2:8" x14ac:dyDescent="0.25">
      <c r="B3" t="s">
        <v>41</v>
      </c>
      <c r="C3" s="10">
        <v>11.933333333333334</v>
      </c>
      <c r="D3" s="10">
        <v>8.6833333333333336</v>
      </c>
      <c r="E3" s="10">
        <v>2.3166666666666669</v>
      </c>
      <c r="F3" s="10">
        <v>0.31666666666666665</v>
      </c>
      <c r="G3" s="10">
        <v>3.2</v>
      </c>
      <c r="H3" s="11">
        <v>1.1000000000000001</v>
      </c>
    </row>
    <row r="4" spans="2:8" x14ac:dyDescent="0.25">
      <c r="B4" t="s">
        <v>35</v>
      </c>
      <c r="C4" s="10">
        <v>17.883333333333333</v>
      </c>
      <c r="D4" s="10">
        <v>15.183333333333334</v>
      </c>
      <c r="E4" s="10">
        <v>4.5666666666666664</v>
      </c>
      <c r="F4" s="10">
        <v>0.51666666666666672</v>
      </c>
      <c r="G4" s="10">
        <v>5.0666666666666664</v>
      </c>
      <c r="H4" s="11">
        <v>1.8833333333333333</v>
      </c>
    </row>
    <row r="5" spans="2:8" x14ac:dyDescent="0.25">
      <c r="B5" t="s">
        <v>36</v>
      </c>
      <c r="C5" s="10">
        <v>18.55</v>
      </c>
      <c r="D5" s="10">
        <v>13.15</v>
      </c>
      <c r="E5" s="10">
        <v>5.7333333333333334</v>
      </c>
      <c r="F5" s="10">
        <v>0.7</v>
      </c>
      <c r="G5" s="10">
        <v>4.6166666666666663</v>
      </c>
      <c r="H5" s="11">
        <v>1.8666666666666667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C26" sqref="C26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186</v>
      </c>
    </row>
    <row r="2" spans="2:7" x14ac:dyDescent="0.25">
      <c r="C2" t="s">
        <v>185</v>
      </c>
      <c r="D2" t="s">
        <v>184</v>
      </c>
      <c r="E2" s="7"/>
      <c r="F2" s="7"/>
      <c r="G2" s="7"/>
    </row>
    <row r="3" spans="2:7" x14ac:dyDescent="0.25">
      <c r="B3" t="s">
        <v>41</v>
      </c>
      <c r="C3" s="10">
        <v>23.25</v>
      </c>
      <c r="D3" s="10">
        <v>28.270990931209909</v>
      </c>
      <c r="E3" s="8"/>
      <c r="F3" s="8"/>
      <c r="G3" s="8"/>
    </row>
    <row r="4" spans="2:7" x14ac:dyDescent="0.25">
      <c r="B4" t="s">
        <v>35</v>
      </c>
      <c r="C4" s="10">
        <v>38.15</v>
      </c>
      <c r="D4" s="10">
        <v>41.072849462365596</v>
      </c>
      <c r="E4" s="8"/>
      <c r="F4" s="8"/>
      <c r="G4" s="8"/>
    </row>
    <row r="5" spans="2:7" x14ac:dyDescent="0.25">
      <c r="B5" t="s">
        <v>36</v>
      </c>
      <c r="C5" s="10">
        <v>38.133333333333333</v>
      </c>
      <c r="D5" s="10">
        <v>39.491335740072209</v>
      </c>
      <c r="E5" s="8"/>
      <c r="F5" s="8"/>
      <c r="G5" s="8"/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B2" sqref="B2"/>
    </sheetView>
  </sheetViews>
  <sheetFormatPr defaultRowHeight="15.75" x14ac:dyDescent="0.25"/>
  <cols>
    <col min="3" max="3" width="24.625" bestFit="1" customWidth="1"/>
  </cols>
  <sheetData>
    <row r="1" spans="2:8" x14ac:dyDescent="0.25">
      <c r="B1" t="s">
        <v>192</v>
      </c>
    </row>
    <row r="2" spans="2:8" x14ac:dyDescent="0.25">
      <c r="C2" t="s">
        <v>189</v>
      </c>
      <c r="D2" t="s">
        <v>118</v>
      </c>
      <c r="E2" t="s">
        <v>190</v>
      </c>
      <c r="F2" t="s">
        <v>191</v>
      </c>
    </row>
    <row r="3" spans="2:8" x14ac:dyDescent="0.25">
      <c r="B3" t="s">
        <v>41</v>
      </c>
      <c r="C3" s="1">
        <v>0.8</v>
      </c>
      <c r="D3" s="1">
        <v>0.27</v>
      </c>
      <c r="E3" s="1">
        <v>0.14000000000000001</v>
      </c>
      <c r="F3" s="1">
        <v>0.11</v>
      </c>
      <c r="G3" s="10"/>
      <c r="H3" s="11"/>
    </row>
    <row r="4" spans="2:8" x14ac:dyDescent="0.25">
      <c r="B4" t="s">
        <v>35</v>
      </c>
      <c r="C4" s="1">
        <v>0.67</v>
      </c>
      <c r="D4" s="1">
        <v>0.15</v>
      </c>
      <c r="E4" s="1">
        <v>0.04</v>
      </c>
      <c r="F4" s="1">
        <v>0.03</v>
      </c>
      <c r="G4" s="10"/>
      <c r="H4" s="11"/>
    </row>
    <row r="5" spans="2:8" x14ac:dyDescent="0.25">
      <c r="B5" t="s">
        <v>36</v>
      </c>
      <c r="C5" s="1">
        <v>0.33</v>
      </c>
      <c r="D5" s="1">
        <v>7.0000000000000007E-2</v>
      </c>
      <c r="E5" s="1">
        <v>0.02</v>
      </c>
      <c r="F5" s="1">
        <v>0.03</v>
      </c>
      <c r="G5" s="10"/>
      <c r="H5" s="11"/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1" sqref="A11"/>
    </sheetView>
  </sheetViews>
  <sheetFormatPr defaultRowHeight="15.75" x14ac:dyDescent="0.25"/>
  <cols>
    <col min="1" max="1" width="11" customWidth="1"/>
  </cols>
  <sheetData>
    <row r="1" spans="1:7" x14ac:dyDescent="0.25">
      <c r="A1" t="s">
        <v>197</v>
      </c>
    </row>
    <row r="2" spans="1:7" x14ac:dyDescent="0.25">
      <c r="B2" t="s">
        <v>41</v>
      </c>
      <c r="C2" t="s">
        <v>35</v>
      </c>
      <c r="D2" t="s">
        <v>36</v>
      </c>
    </row>
    <row r="3" spans="1:7" x14ac:dyDescent="0.25">
      <c r="A3" t="s">
        <v>246</v>
      </c>
      <c r="B3" s="6">
        <v>0.42210523721541959</v>
      </c>
      <c r="C3" s="6">
        <v>0.43540522674764875</v>
      </c>
      <c r="D3" s="6">
        <v>0.46972328619356302</v>
      </c>
      <c r="G3" s="6"/>
    </row>
    <row r="4" spans="1:7" x14ac:dyDescent="0.25">
      <c r="A4" t="s">
        <v>255</v>
      </c>
      <c r="B4" s="6">
        <v>7.1290395393588224E-2</v>
      </c>
      <c r="C4" s="6">
        <v>2.0143856640770723E-2</v>
      </c>
      <c r="D4" s="6">
        <v>1.1975391028512401E-2</v>
      </c>
      <c r="G4" s="6"/>
    </row>
    <row r="5" spans="1:7" x14ac:dyDescent="0.25">
      <c r="A5" t="s">
        <v>247</v>
      </c>
      <c r="B5" s="6">
        <v>0.30714640864418102</v>
      </c>
      <c r="C5" s="6">
        <v>0.36966837051920598</v>
      </c>
      <c r="D5" s="6">
        <v>0.33298443199166294</v>
      </c>
      <c r="G5" s="6"/>
    </row>
    <row r="6" spans="1:7" x14ac:dyDescent="0.25">
      <c r="A6" t="s">
        <v>256</v>
      </c>
      <c r="B6" s="6">
        <v>4.0872750573786823E-2</v>
      </c>
      <c r="C6" s="6">
        <v>1.3299212649959749E-2</v>
      </c>
      <c r="D6" s="6">
        <v>9.9490207908633568E-3</v>
      </c>
      <c r="G6" s="6"/>
    </row>
    <row r="7" spans="1:7" x14ac:dyDescent="0.25">
      <c r="A7" t="s">
        <v>258</v>
      </c>
      <c r="B7" s="6">
        <v>8.1945011135395707E-2</v>
      </c>
      <c r="C7" s="6">
        <v>0.11118455929995877</v>
      </c>
      <c r="D7" s="6">
        <v>0.14517952421436256</v>
      </c>
      <c r="G7" s="6"/>
    </row>
    <row r="8" spans="1:7" x14ac:dyDescent="0.25">
      <c r="A8" t="s">
        <v>257</v>
      </c>
      <c r="B8" s="6">
        <v>2.9403077852318018E-2</v>
      </c>
      <c r="C8" s="6">
        <v>1.8895091988402456E-2</v>
      </c>
      <c r="D8" s="6">
        <v>6.307648709674471E-3</v>
      </c>
      <c r="G8" s="6"/>
    </row>
    <row r="9" spans="1:7" x14ac:dyDescent="0.25">
      <c r="A9" t="s">
        <v>259</v>
      </c>
      <c r="B9" s="6">
        <v>1.1201116630018118E-2</v>
      </c>
      <c r="C9" s="6">
        <v>1.2579274957294604E-2</v>
      </c>
      <c r="D9" s="6">
        <v>1.7725407026172174E-2</v>
      </c>
      <c r="G9" s="6"/>
    </row>
    <row r="10" spans="1:7" x14ac:dyDescent="0.25">
      <c r="A10" t="s">
        <v>260</v>
      </c>
      <c r="B10" s="6">
        <v>3.6036002555292636E-2</v>
      </c>
      <c r="C10" s="6">
        <v>1.8824407196758972E-2</v>
      </c>
      <c r="D10" s="6">
        <v>6.1552900451895803E-3</v>
      </c>
      <c r="G10" s="6"/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J5" sqref="J5"/>
    </sheetView>
  </sheetViews>
  <sheetFormatPr defaultRowHeight="15.75" x14ac:dyDescent="0.25"/>
  <cols>
    <col min="3" max="3" width="7.625" bestFit="1" customWidth="1"/>
    <col min="4" max="4" width="9.5" bestFit="1" customWidth="1"/>
    <col min="5" max="5" width="13.375" bestFit="1" customWidth="1"/>
  </cols>
  <sheetData>
    <row r="2" spans="1:6" x14ac:dyDescent="0.25">
      <c r="B2" s="13" t="s">
        <v>201</v>
      </c>
      <c r="C2" s="13"/>
      <c r="D2" s="13"/>
      <c r="E2" s="13"/>
      <c r="F2" s="13"/>
    </row>
    <row r="3" spans="1:6" x14ac:dyDescent="0.25">
      <c r="C3" s="12"/>
      <c r="D3" s="12"/>
      <c r="E3" s="12"/>
      <c r="F3" s="12"/>
    </row>
    <row r="4" spans="1:6" x14ac:dyDescent="0.25">
      <c r="D4" t="s">
        <v>44</v>
      </c>
      <c r="E4" t="s">
        <v>200</v>
      </c>
    </row>
    <row r="5" spans="1:6" x14ac:dyDescent="0.25">
      <c r="A5" s="13"/>
      <c r="B5" s="16" t="s">
        <v>190</v>
      </c>
      <c r="C5" t="s">
        <v>35</v>
      </c>
      <c r="D5">
        <v>4.2</v>
      </c>
      <c r="E5">
        <v>4.3</v>
      </c>
    </row>
    <row r="6" spans="1:6" x14ac:dyDescent="0.25">
      <c r="A6" s="13"/>
      <c r="B6" s="16"/>
      <c r="C6" t="s">
        <v>36</v>
      </c>
      <c r="D6">
        <v>4.2</v>
      </c>
      <c r="E6">
        <v>4.2</v>
      </c>
    </row>
    <row r="7" spans="1:6" x14ac:dyDescent="0.25">
      <c r="A7" s="13"/>
      <c r="B7" s="16" t="s">
        <v>191</v>
      </c>
      <c r="C7" t="s">
        <v>35</v>
      </c>
      <c r="D7">
        <v>4</v>
      </c>
      <c r="E7">
        <v>4.2</v>
      </c>
    </row>
    <row r="8" spans="1:6" x14ac:dyDescent="0.25">
      <c r="A8" s="13"/>
      <c r="B8" s="16"/>
      <c r="C8" t="s">
        <v>36</v>
      </c>
      <c r="D8">
        <v>3.8</v>
      </c>
      <c r="E8">
        <v>3.8</v>
      </c>
    </row>
    <row r="9" spans="1:6" x14ac:dyDescent="0.25">
      <c r="A9" s="13"/>
      <c r="B9" s="16" t="s">
        <v>118</v>
      </c>
      <c r="C9" t="s">
        <v>35</v>
      </c>
      <c r="D9">
        <v>4</v>
      </c>
      <c r="E9">
        <v>3.8</v>
      </c>
    </row>
    <row r="10" spans="1:6" x14ac:dyDescent="0.25">
      <c r="A10" s="13"/>
      <c r="B10" s="16"/>
      <c r="C10" t="s">
        <v>36</v>
      </c>
      <c r="D10">
        <v>4</v>
      </c>
      <c r="E10">
        <v>4</v>
      </c>
    </row>
    <row r="11" spans="1:6" ht="15" customHeight="1" x14ac:dyDescent="0.25">
      <c r="A11" s="13"/>
      <c r="B11" s="16" t="s">
        <v>198</v>
      </c>
      <c r="C11" t="s">
        <v>35</v>
      </c>
      <c r="D11">
        <v>3.3</v>
      </c>
      <c r="E11">
        <v>1.4</v>
      </c>
    </row>
    <row r="12" spans="1:6" ht="15" customHeight="1" x14ac:dyDescent="0.25">
      <c r="A12" s="13"/>
      <c r="B12" s="16"/>
      <c r="C12" t="s">
        <v>36</v>
      </c>
      <c r="D12">
        <v>3.2</v>
      </c>
      <c r="E12">
        <v>1.3</v>
      </c>
    </row>
    <row r="13" spans="1:6" x14ac:dyDescent="0.25">
      <c r="A13" s="13"/>
      <c r="B13" s="16" t="s">
        <v>199</v>
      </c>
      <c r="C13" t="s">
        <v>35</v>
      </c>
      <c r="D13">
        <v>4.2</v>
      </c>
      <c r="E13">
        <v>4.2</v>
      </c>
    </row>
    <row r="14" spans="1:6" x14ac:dyDescent="0.25">
      <c r="A14" s="13"/>
      <c r="B14" s="16"/>
      <c r="C14" t="s">
        <v>36</v>
      </c>
      <c r="D14">
        <v>4.0999999999999996</v>
      </c>
      <c r="E14">
        <v>4.0999999999999996</v>
      </c>
    </row>
    <row r="15" spans="1:6" x14ac:dyDescent="0.25">
      <c r="A15" s="13"/>
    </row>
    <row r="16" spans="1:6" x14ac:dyDescent="0.25">
      <c r="A16" s="13"/>
    </row>
    <row r="17" spans="1:1" x14ac:dyDescent="0.25">
      <c r="A17" s="13"/>
    </row>
    <row r="18" spans="1:1" x14ac:dyDescent="0.25">
      <c r="A18" s="13"/>
    </row>
  </sheetData>
  <mergeCells count="5">
    <mergeCell ref="B5:B6"/>
    <mergeCell ref="B7:B8"/>
    <mergeCell ref="B9:B10"/>
    <mergeCell ref="B11:B12"/>
    <mergeCell ref="B13:B14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N5" sqref="N5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202</v>
      </c>
    </row>
    <row r="2" spans="2:7" x14ac:dyDescent="0.25">
      <c r="C2" t="s">
        <v>190</v>
      </c>
      <c r="D2" t="s">
        <v>191</v>
      </c>
      <c r="E2" t="s">
        <v>118</v>
      </c>
      <c r="F2" t="s">
        <v>198</v>
      </c>
      <c r="G2" t="s">
        <v>199</v>
      </c>
    </row>
    <row r="3" spans="2:7" x14ac:dyDescent="0.25">
      <c r="B3" t="s">
        <v>41</v>
      </c>
      <c r="C3">
        <v>3.6</v>
      </c>
      <c r="D3">
        <v>3.2</v>
      </c>
      <c r="E3">
        <v>3.4</v>
      </c>
      <c r="F3">
        <v>3.9</v>
      </c>
      <c r="G3">
        <v>4.2</v>
      </c>
    </row>
    <row r="4" spans="2:7" x14ac:dyDescent="0.25">
      <c r="B4" t="s">
        <v>35</v>
      </c>
      <c r="C4">
        <v>4.2</v>
      </c>
      <c r="D4">
        <v>4</v>
      </c>
      <c r="E4">
        <v>4</v>
      </c>
      <c r="F4">
        <v>3.3</v>
      </c>
      <c r="G4">
        <v>4.2</v>
      </c>
    </row>
    <row r="5" spans="2:7" x14ac:dyDescent="0.25">
      <c r="B5" t="s">
        <v>36</v>
      </c>
      <c r="C5">
        <v>4.2</v>
      </c>
      <c r="D5">
        <v>3.8</v>
      </c>
      <c r="E5">
        <v>4</v>
      </c>
      <c r="F5">
        <v>3.2</v>
      </c>
      <c r="G5">
        <v>4.0999999999999996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H6" sqref="H6"/>
    </sheetView>
  </sheetViews>
  <sheetFormatPr defaultRowHeight="15.75" x14ac:dyDescent="0.25"/>
  <cols>
    <col min="3" max="3" width="24.625" bestFit="1" customWidth="1"/>
  </cols>
  <sheetData>
    <row r="1" spans="2:4" x14ac:dyDescent="0.25">
      <c r="B1" t="s">
        <v>251</v>
      </c>
    </row>
    <row r="2" spans="2:4" x14ac:dyDescent="0.25">
      <c r="C2" t="s">
        <v>206</v>
      </c>
      <c r="D2" t="s">
        <v>233</v>
      </c>
    </row>
    <row r="3" spans="2:4" x14ac:dyDescent="0.25">
      <c r="B3" t="s">
        <v>191</v>
      </c>
      <c r="C3" s="11">
        <v>141.12</v>
      </c>
      <c r="D3" s="11">
        <v>117</v>
      </c>
    </row>
    <row r="4" spans="2:4" x14ac:dyDescent="0.25">
      <c r="B4" t="s">
        <v>203</v>
      </c>
      <c r="C4" s="11">
        <v>101.92</v>
      </c>
      <c r="D4" s="11">
        <v>124</v>
      </c>
    </row>
    <row r="5" spans="2:4" x14ac:dyDescent="0.25">
      <c r="B5" t="s">
        <v>118</v>
      </c>
      <c r="C5" s="11">
        <v>27.44</v>
      </c>
      <c r="D5" s="11">
        <v>38</v>
      </c>
    </row>
    <row r="6" spans="2:4" x14ac:dyDescent="0.25">
      <c r="B6" t="s">
        <v>204</v>
      </c>
      <c r="C6" s="11">
        <v>19.600000000000001</v>
      </c>
      <c r="D6" s="11">
        <v>24</v>
      </c>
    </row>
    <row r="7" spans="2:4" x14ac:dyDescent="0.25">
      <c r="B7" t="s">
        <v>205</v>
      </c>
      <c r="C7" s="11">
        <v>11.76</v>
      </c>
      <c r="D7" s="11">
        <v>19</v>
      </c>
    </row>
    <row r="8" spans="2:4" x14ac:dyDescent="0.25">
      <c r="B8" t="s">
        <v>198</v>
      </c>
      <c r="C8" s="11">
        <v>7.84</v>
      </c>
      <c r="D8" s="11">
        <v>57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opLeftCell="A10" workbookViewId="0">
      <selection activeCell="A32" sqref="A32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>
        <v>1995</v>
      </c>
      <c r="C3" s="4">
        <v>1998</v>
      </c>
      <c r="D3" s="4">
        <v>2000</v>
      </c>
      <c r="E3" s="4">
        <v>2003</v>
      </c>
      <c r="F3" s="4">
        <v>2005</v>
      </c>
      <c r="G3" s="4">
        <v>2007</v>
      </c>
      <c r="H3" s="4">
        <v>2009</v>
      </c>
      <c r="I3" s="4">
        <v>2011</v>
      </c>
      <c r="J3" s="4">
        <v>2013</v>
      </c>
      <c r="K3" s="4">
        <v>2014</v>
      </c>
    </row>
    <row r="4" spans="1:11" x14ac:dyDescent="0.25">
      <c r="A4" s="4" t="s">
        <v>13</v>
      </c>
      <c r="B4" s="5">
        <v>0.02</v>
      </c>
      <c r="C4" s="5">
        <v>0.15</v>
      </c>
      <c r="D4" s="5">
        <v>0.51</v>
      </c>
      <c r="E4" s="5">
        <v>0.65</v>
      </c>
      <c r="F4" s="5">
        <v>0.72</v>
      </c>
      <c r="G4" s="5">
        <v>0.78</v>
      </c>
      <c r="H4" s="5">
        <v>0.83</v>
      </c>
      <c r="I4" s="5">
        <v>0.88</v>
      </c>
      <c r="J4" s="5">
        <v>0.89</v>
      </c>
      <c r="K4" s="5">
        <v>0.91</v>
      </c>
    </row>
    <row r="5" spans="1:11" x14ac:dyDescent="0.25">
      <c r="A5" t="s">
        <v>11</v>
      </c>
      <c r="B5" s="5">
        <v>0.03</v>
      </c>
      <c r="C5" s="5">
        <v>0.15</v>
      </c>
      <c r="D5" s="5">
        <v>0.49</v>
      </c>
      <c r="E5" s="5">
        <v>0.6</v>
      </c>
      <c r="F5" s="5">
        <v>0.65</v>
      </c>
      <c r="G5" s="5">
        <v>0.68</v>
      </c>
      <c r="H5" s="5">
        <v>0.74</v>
      </c>
      <c r="I5" s="5">
        <v>0.8</v>
      </c>
      <c r="J5" s="5">
        <v>0.85</v>
      </c>
      <c r="K5" s="5">
        <v>0.9</v>
      </c>
    </row>
    <row r="6" spans="1:11" x14ac:dyDescent="0.25">
      <c r="A6" t="s">
        <v>6</v>
      </c>
      <c r="B6" s="6">
        <v>0.02</v>
      </c>
      <c r="C6" s="6">
        <v>0.12</v>
      </c>
      <c r="D6" s="6">
        <v>0.19</v>
      </c>
      <c r="E6" s="6">
        <v>0.37</v>
      </c>
      <c r="F6" s="6">
        <v>0.41</v>
      </c>
      <c r="G6" s="6">
        <v>0.43</v>
      </c>
      <c r="H6" s="6">
        <v>0.45</v>
      </c>
      <c r="I6" s="6">
        <v>0.5</v>
      </c>
      <c r="J6" s="6">
        <v>0.55000000000000004</v>
      </c>
      <c r="K6" s="6">
        <v>0.63</v>
      </c>
    </row>
    <row r="7" spans="1:11" x14ac:dyDescent="0.25">
      <c r="A7" t="s">
        <v>7</v>
      </c>
      <c r="B7" s="6">
        <v>0.01</v>
      </c>
      <c r="C7" s="6">
        <v>0.06</v>
      </c>
      <c r="D7" s="6">
        <v>0.12</v>
      </c>
      <c r="E7" s="6">
        <v>0.13</v>
      </c>
      <c r="F7" s="6">
        <v>0.15</v>
      </c>
      <c r="G7" s="6">
        <v>0.17</v>
      </c>
      <c r="H7" s="6">
        <v>0.18</v>
      </c>
      <c r="I7" s="6">
        <v>0.21</v>
      </c>
      <c r="J7" s="6">
        <v>0.25</v>
      </c>
      <c r="K7" s="6">
        <v>0.28999999999999998</v>
      </c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F19" sqref="F19"/>
    </sheetView>
  </sheetViews>
  <sheetFormatPr defaultRowHeight="15.75" x14ac:dyDescent="0.25"/>
  <sheetData>
    <row r="3" spans="2:6" x14ac:dyDescent="0.25">
      <c r="B3" t="s">
        <v>213</v>
      </c>
    </row>
    <row r="4" spans="2:6" x14ac:dyDescent="0.25">
      <c r="C4" t="s">
        <v>207</v>
      </c>
      <c r="D4" t="s">
        <v>208</v>
      </c>
      <c r="E4" t="s">
        <v>209</v>
      </c>
      <c r="F4" t="s">
        <v>210</v>
      </c>
    </row>
    <row r="5" spans="2:6" x14ac:dyDescent="0.25">
      <c r="B5" t="s">
        <v>41</v>
      </c>
      <c r="C5" s="6">
        <v>0.12</v>
      </c>
      <c r="D5" s="6">
        <v>0.24</v>
      </c>
      <c r="E5" s="6">
        <v>0.41</v>
      </c>
      <c r="F5" s="6">
        <v>0.24</v>
      </c>
    </row>
    <row r="6" spans="2:6" x14ac:dyDescent="0.25">
      <c r="B6" t="s">
        <v>211</v>
      </c>
      <c r="C6" s="6">
        <v>0.2</v>
      </c>
      <c r="D6" s="6">
        <v>0.37</v>
      </c>
      <c r="E6" s="6">
        <v>0.33</v>
      </c>
      <c r="F6" s="6">
        <v>0.1</v>
      </c>
    </row>
    <row r="7" spans="2:6" x14ac:dyDescent="0.25">
      <c r="B7" t="s">
        <v>212</v>
      </c>
      <c r="C7" s="6">
        <v>0.52</v>
      </c>
      <c r="D7" s="6">
        <v>0.28999999999999998</v>
      </c>
      <c r="E7" s="6">
        <v>0.17</v>
      </c>
      <c r="F7" s="6">
        <v>0.02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workbookViewId="0">
      <selection activeCell="H18" sqref="H18"/>
    </sheetView>
  </sheetViews>
  <sheetFormatPr defaultRowHeight="15.75" x14ac:dyDescent="0.25"/>
  <sheetData>
    <row r="3" spans="2:6" x14ac:dyDescent="0.25">
      <c r="B3" t="s">
        <v>215</v>
      </c>
    </row>
    <row r="4" spans="2:6" x14ac:dyDescent="0.25">
      <c r="C4" t="s">
        <v>207</v>
      </c>
      <c r="D4" t="s">
        <v>208</v>
      </c>
      <c r="E4" t="s">
        <v>209</v>
      </c>
      <c r="F4" t="s">
        <v>210</v>
      </c>
    </row>
    <row r="5" spans="2:6" x14ac:dyDescent="0.25">
      <c r="B5" t="s">
        <v>41</v>
      </c>
      <c r="C5" s="6">
        <v>0.12</v>
      </c>
      <c r="D5" s="6">
        <v>0.24</v>
      </c>
      <c r="E5" s="6">
        <v>0.41</v>
      </c>
      <c r="F5" s="6">
        <v>0.24</v>
      </c>
    </row>
    <row r="6" spans="2:6" x14ac:dyDescent="0.25">
      <c r="B6" t="s">
        <v>43</v>
      </c>
      <c r="C6" s="6">
        <v>0.11</v>
      </c>
      <c r="D6" s="6">
        <v>0.39</v>
      </c>
      <c r="E6" s="6">
        <v>0.38</v>
      </c>
      <c r="F6" s="6">
        <v>0.12</v>
      </c>
    </row>
    <row r="7" spans="2:6" x14ac:dyDescent="0.25">
      <c r="B7" t="s">
        <v>214</v>
      </c>
      <c r="C7" s="6">
        <v>0.2</v>
      </c>
      <c r="D7" s="6">
        <v>0.41</v>
      </c>
      <c r="E7" s="6">
        <v>0.36</v>
      </c>
      <c r="F7" s="6">
        <v>0.03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P9" sqref="P9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t="s">
        <v>216</v>
      </c>
      <c r="C3" t="s">
        <v>217</v>
      </c>
      <c r="D3" t="s">
        <v>218</v>
      </c>
      <c r="E3" t="s">
        <v>219</v>
      </c>
      <c r="F3" t="s">
        <v>220</v>
      </c>
      <c r="G3" t="s">
        <v>221</v>
      </c>
      <c r="H3" t="s">
        <v>222</v>
      </c>
      <c r="I3" t="s">
        <v>223</v>
      </c>
      <c r="J3" s="4"/>
      <c r="K3" s="4"/>
    </row>
    <row r="4" spans="1:11" x14ac:dyDescent="0.25">
      <c r="A4" t="s">
        <v>225</v>
      </c>
      <c r="B4">
        <v>3.9</v>
      </c>
      <c r="C4">
        <v>4.5</v>
      </c>
      <c r="D4">
        <v>4.3</v>
      </c>
      <c r="E4">
        <v>4.4000000000000004</v>
      </c>
      <c r="F4">
        <v>4.4000000000000004</v>
      </c>
      <c r="G4">
        <v>4.3</v>
      </c>
      <c r="H4">
        <v>4.5</v>
      </c>
      <c r="I4">
        <v>4.2</v>
      </c>
      <c r="J4" s="5"/>
      <c r="K4" s="5"/>
    </row>
    <row r="5" spans="1:11" x14ac:dyDescent="0.25">
      <c r="A5" t="s">
        <v>133</v>
      </c>
      <c r="B5">
        <v>3.7</v>
      </c>
      <c r="C5">
        <v>4.2</v>
      </c>
      <c r="D5">
        <v>4.0999999999999996</v>
      </c>
      <c r="E5">
        <v>4</v>
      </c>
      <c r="F5">
        <v>3.9</v>
      </c>
      <c r="G5">
        <v>3.8</v>
      </c>
      <c r="H5">
        <v>3.8</v>
      </c>
      <c r="I5">
        <v>3.5</v>
      </c>
      <c r="J5" s="5"/>
      <c r="K5" s="5"/>
    </row>
    <row r="6" spans="1:11" x14ac:dyDescent="0.25">
      <c r="A6" t="s">
        <v>224</v>
      </c>
      <c r="B6">
        <v>2.7</v>
      </c>
      <c r="C6">
        <v>3.5</v>
      </c>
      <c r="D6">
        <v>3.3</v>
      </c>
      <c r="E6">
        <v>3.4</v>
      </c>
      <c r="F6">
        <v>3.3</v>
      </c>
      <c r="G6">
        <v>3.1</v>
      </c>
      <c r="H6">
        <v>2.7</v>
      </c>
      <c r="I6">
        <v>2.8</v>
      </c>
      <c r="J6" s="6"/>
      <c r="K6" s="6"/>
    </row>
    <row r="7" spans="1:11" x14ac:dyDescent="0.25">
      <c r="A7" s="2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C12" sqref="C12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252</v>
      </c>
    </row>
    <row r="2" spans="2:7" x14ac:dyDescent="0.25">
      <c r="C2" t="s">
        <v>224</v>
      </c>
      <c r="D2" t="s">
        <v>133</v>
      </c>
      <c r="E2" t="s">
        <v>134</v>
      </c>
      <c r="F2" s="7"/>
      <c r="G2" s="7"/>
    </row>
    <row r="3" spans="2:7" x14ac:dyDescent="0.25">
      <c r="B3" t="s">
        <v>41</v>
      </c>
      <c r="C3">
        <v>3.2</v>
      </c>
      <c r="D3">
        <v>3.8</v>
      </c>
      <c r="E3">
        <v>4.2</v>
      </c>
      <c r="F3" s="8"/>
      <c r="G3" s="8"/>
    </row>
    <row r="4" spans="2:7" x14ac:dyDescent="0.25">
      <c r="B4" t="s">
        <v>35</v>
      </c>
      <c r="C4">
        <v>2.7</v>
      </c>
      <c r="D4">
        <v>3.8</v>
      </c>
      <c r="E4">
        <v>4.5</v>
      </c>
      <c r="F4" s="8"/>
      <c r="G4" s="8"/>
    </row>
    <row r="5" spans="2:7" x14ac:dyDescent="0.25">
      <c r="B5" t="s">
        <v>36</v>
      </c>
      <c r="C5">
        <v>2.8</v>
      </c>
      <c r="D5">
        <v>3.5</v>
      </c>
      <c r="E5">
        <v>4.2</v>
      </c>
      <c r="F5" s="8"/>
      <c r="G5" s="8"/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E17" sqref="E17"/>
    </sheetView>
  </sheetViews>
  <sheetFormatPr defaultRowHeight="15.75" x14ac:dyDescent="0.25"/>
  <cols>
    <col min="3" max="3" width="24.625" bestFit="1" customWidth="1"/>
  </cols>
  <sheetData>
    <row r="1" spans="2:7" x14ac:dyDescent="0.25">
      <c r="B1" t="s">
        <v>253</v>
      </c>
    </row>
    <row r="2" spans="2:7" x14ac:dyDescent="0.25">
      <c r="C2" t="s">
        <v>224</v>
      </c>
      <c r="D2" t="s">
        <v>133</v>
      </c>
      <c r="E2" t="s">
        <v>134</v>
      </c>
      <c r="F2" s="7"/>
      <c r="G2" s="7"/>
    </row>
    <row r="3" spans="2:7" x14ac:dyDescent="0.25">
      <c r="B3" t="s">
        <v>190</v>
      </c>
      <c r="C3">
        <v>4.2</v>
      </c>
      <c r="D3">
        <v>4.2</v>
      </c>
      <c r="E3">
        <v>4.2</v>
      </c>
      <c r="F3" s="8"/>
      <c r="G3" s="8"/>
    </row>
    <row r="4" spans="2:7" x14ac:dyDescent="0.25">
      <c r="B4" t="s">
        <v>191</v>
      </c>
      <c r="C4">
        <v>3.9</v>
      </c>
      <c r="D4">
        <v>4.0999999999999996</v>
      </c>
      <c r="E4">
        <v>4.0999999999999996</v>
      </c>
      <c r="F4" s="8"/>
      <c r="G4" s="8"/>
    </row>
    <row r="5" spans="2:7" x14ac:dyDescent="0.25">
      <c r="B5" t="s">
        <v>118</v>
      </c>
      <c r="C5">
        <v>4</v>
      </c>
      <c r="D5">
        <v>4.0999999999999996</v>
      </c>
      <c r="E5">
        <v>4</v>
      </c>
      <c r="F5" s="8"/>
      <c r="G5" s="8"/>
    </row>
    <row r="6" spans="2:7" x14ac:dyDescent="0.25">
      <c r="B6" t="s">
        <v>198</v>
      </c>
      <c r="C6">
        <v>3.8</v>
      </c>
      <c r="D6">
        <v>3.3</v>
      </c>
      <c r="E6">
        <v>3</v>
      </c>
    </row>
    <row r="7" spans="2:7" x14ac:dyDescent="0.25">
      <c r="B7" t="s">
        <v>227</v>
      </c>
      <c r="C7">
        <v>4.3</v>
      </c>
      <c r="D7">
        <v>4.2</v>
      </c>
      <c r="E7">
        <v>4.2</v>
      </c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workbookViewId="0">
      <selection activeCell="H30" sqref="H30"/>
    </sheetView>
  </sheetViews>
  <sheetFormatPr defaultRowHeight="15.75" x14ac:dyDescent="0.25"/>
  <sheetData>
    <row r="2" spans="2:9" x14ac:dyDescent="0.25">
      <c r="B2" t="s">
        <v>89</v>
      </c>
    </row>
    <row r="3" spans="2:9" x14ac:dyDescent="0.25">
      <c r="C3" t="s">
        <v>82</v>
      </c>
      <c r="D3" t="s">
        <v>93</v>
      </c>
      <c r="E3" t="s">
        <v>84</v>
      </c>
      <c r="F3" t="s">
        <v>94</v>
      </c>
      <c r="G3" t="s">
        <v>86</v>
      </c>
      <c r="H3" t="s">
        <v>87</v>
      </c>
      <c r="I3" t="s">
        <v>88</v>
      </c>
    </row>
    <row r="4" spans="2:9" x14ac:dyDescent="0.25">
      <c r="B4" t="s">
        <v>41</v>
      </c>
      <c r="C4" s="1">
        <v>0.1</v>
      </c>
      <c r="D4" s="1">
        <v>0.01</v>
      </c>
      <c r="E4" s="1">
        <v>0.25</v>
      </c>
      <c r="F4" s="1">
        <v>0.13</v>
      </c>
      <c r="G4" s="1">
        <v>0.45</v>
      </c>
      <c r="H4" s="1">
        <v>0.05</v>
      </c>
      <c r="I4" s="1">
        <v>0.01</v>
      </c>
    </row>
    <row r="5" spans="2:9" x14ac:dyDescent="0.25">
      <c r="B5" t="s">
        <v>35</v>
      </c>
      <c r="C5" s="1">
        <v>0.13</v>
      </c>
      <c r="D5" s="1">
        <v>0.01</v>
      </c>
      <c r="E5" s="1">
        <v>0.18</v>
      </c>
      <c r="F5" s="1">
        <v>0.4</v>
      </c>
      <c r="G5" s="1">
        <v>0.18</v>
      </c>
      <c r="H5" s="1">
        <v>0.1</v>
      </c>
      <c r="I5" s="1">
        <v>0.01</v>
      </c>
    </row>
    <row r="6" spans="2:9" x14ac:dyDescent="0.25">
      <c r="B6" t="s">
        <v>36</v>
      </c>
      <c r="C6" s="8">
        <v>0.53</v>
      </c>
      <c r="D6" s="8">
        <v>0.02</v>
      </c>
      <c r="E6" s="8">
        <v>0.04</v>
      </c>
      <c r="F6" s="8">
        <v>0.34</v>
      </c>
      <c r="G6" s="8">
        <v>0.04</v>
      </c>
      <c r="H6" s="8">
        <v>0.04</v>
      </c>
      <c r="I6" s="8"/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3" sqref="C3:C10"/>
    </sheetView>
  </sheetViews>
  <sheetFormatPr defaultRowHeight="15.75" x14ac:dyDescent="0.25"/>
  <cols>
    <col min="1" max="1" width="11" customWidth="1"/>
  </cols>
  <sheetData>
    <row r="2" spans="1:3" x14ac:dyDescent="0.25">
      <c r="B2" t="s">
        <v>41</v>
      </c>
    </row>
    <row r="3" spans="1:3" x14ac:dyDescent="0.25">
      <c r="A3" t="s">
        <v>177</v>
      </c>
      <c r="B3">
        <v>716</v>
      </c>
      <c r="C3" s="6">
        <f>B3/B$12</f>
        <v>0.42210523721541959</v>
      </c>
    </row>
    <row r="4" spans="1:3" x14ac:dyDescent="0.25">
      <c r="A4" t="s">
        <v>193</v>
      </c>
      <c r="B4" s="11">
        <v>120.92700729927007</v>
      </c>
      <c r="C4" s="6">
        <f t="shared" ref="C4:C10" si="0">B4/B$12</f>
        <v>7.1290395393588224E-2</v>
      </c>
    </row>
    <row r="5" spans="1:3" x14ac:dyDescent="0.25">
      <c r="A5" t="s">
        <v>178</v>
      </c>
      <c r="B5">
        <v>521</v>
      </c>
      <c r="C5" s="6">
        <f t="shared" si="0"/>
        <v>0.30714640864418102</v>
      </c>
    </row>
    <row r="6" spans="1:3" x14ac:dyDescent="0.25">
      <c r="A6" t="s">
        <v>194</v>
      </c>
      <c r="B6" s="11">
        <v>69.330789648307899</v>
      </c>
      <c r="C6" s="6">
        <f t="shared" si="0"/>
        <v>4.0872750573786823E-2</v>
      </c>
    </row>
    <row r="7" spans="1:3" x14ac:dyDescent="0.25">
      <c r="A7" t="s">
        <v>179</v>
      </c>
      <c r="B7">
        <v>139</v>
      </c>
      <c r="C7" s="6">
        <f t="shared" si="0"/>
        <v>8.1945011135395707E-2</v>
      </c>
    </row>
    <row r="8" spans="1:3" x14ac:dyDescent="0.25">
      <c r="A8" t="s">
        <v>195</v>
      </c>
      <c r="B8" s="11">
        <v>49.875248838752491</v>
      </c>
      <c r="C8" s="6">
        <f t="shared" si="0"/>
        <v>2.9403077852318018E-2</v>
      </c>
    </row>
    <row r="9" spans="1:3" x14ac:dyDescent="0.25">
      <c r="A9" t="s">
        <v>180</v>
      </c>
      <c r="B9">
        <v>19</v>
      </c>
      <c r="C9" s="6">
        <f t="shared" si="0"/>
        <v>1.1201116630018118E-2</v>
      </c>
    </row>
    <row r="10" spans="1:3" x14ac:dyDescent="0.25">
      <c r="A10" t="s">
        <v>196</v>
      </c>
      <c r="B10" s="11">
        <v>61.126410086264102</v>
      </c>
      <c r="C10" s="6">
        <f t="shared" si="0"/>
        <v>3.6036002555292636E-2</v>
      </c>
    </row>
    <row r="12" spans="1:3" x14ac:dyDescent="0.25">
      <c r="B12">
        <f>SUM(B3:B11)</f>
        <v>1696.2594558725943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3" sqref="C3:C10"/>
    </sheetView>
  </sheetViews>
  <sheetFormatPr defaultRowHeight="15.75" x14ac:dyDescent="0.25"/>
  <cols>
    <col min="1" max="1" width="11" customWidth="1"/>
  </cols>
  <sheetData>
    <row r="2" spans="1:3" x14ac:dyDescent="0.25">
      <c r="B2" t="s">
        <v>35</v>
      </c>
    </row>
    <row r="3" spans="1:3" x14ac:dyDescent="0.25">
      <c r="A3" t="s">
        <v>177</v>
      </c>
      <c r="B3">
        <v>1073</v>
      </c>
      <c r="C3" s="6">
        <f>B3/B$12</f>
        <v>0.43540522674764875</v>
      </c>
    </row>
    <row r="4" spans="1:3" x14ac:dyDescent="0.25">
      <c r="A4" t="s">
        <v>193</v>
      </c>
      <c r="B4" s="11">
        <v>49.641935483870967</v>
      </c>
      <c r="C4" s="6">
        <f t="shared" ref="C4:C10" si="0">B4/B$12</f>
        <v>2.0143856640770723E-2</v>
      </c>
    </row>
    <row r="5" spans="1:3" x14ac:dyDescent="0.25">
      <c r="A5" t="s">
        <v>178</v>
      </c>
      <c r="B5">
        <v>911</v>
      </c>
      <c r="C5" s="6">
        <f t="shared" si="0"/>
        <v>0.36966837051920598</v>
      </c>
    </row>
    <row r="6" spans="1:3" x14ac:dyDescent="0.25">
      <c r="A6" t="s">
        <v>194</v>
      </c>
      <c r="B6" s="11">
        <v>32.774193548387096</v>
      </c>
      <c r="C6" s="6">
        <f t="shared" si="0"/>
        <v>1.3299212649959749E-2</v>
      </c>
    </row>
    <row r="7" spans="1:3" x14ac:dyDescent="0.25">
      <c r="A7" t="s">
        <v>179</v>
      </c>
      <c r="B7">
        <v>274</v>
      </c>
      <c r="C7" s="6">
        <f t="shared" si="0"/>
        <v>0.11118455929995877</v>
      </c>
    </row>
    <row r="8" spans="1:3" x14ac:dyDescent="0.25">
      <c r="A8" t="s">
        <v>195</v>
      </c>
      <c r="B8" s="11">
        <v>46.564516129032256</v>
      </c>
      <c r="C8" s="6">
        <f t="shared" si="0"/>
        <v>1.8895091988402456E-2</v>
      </c>
    </row>
    <row r="9" spans="1:3" x14ac:dyDescent="0.25">
      <c r="A9" t="s">
        <v>180</v>
      </c>
      <c r="B9">
        <v>31</v>
      </c>
      <c r="C9" s="6">
        <f t="shared" si="0"/>
        <v>1.2579274957294604E-2</v>
      </c>
    </row>
    <row r="10" spans="1:3" x14ac:dyDescent="0.25">
      <c r="A10" t="s">
        <v>196</v>
      </c>
      <c r="B10" s="11">
        <v>46.390322580645162</v>
      </c>
      <c r="C10" s="6">
        <f t="shared" si="0"/>
        <v>1.8824407196758972E-2</v>
      </c>
    </row>
    <row r="12" spans="1:3" x14ac:dyDescent="0.25">
      <c r="B12">
        <f>SUM(B3:B11)</f>
        <v>2464.3709677419356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2" sqref="B2:B10"/>
    </sheetView>
  </sheetViews>
  <sheetFormatPr defaultRowHeight="15.75" x14ac:dyDescent="0.25"/>
  <cols>
    <col min="1" max="1" width="11" customWidth="1"/>
  </cols>
  <sheetData>
    <row r="2" spans="1:3" x14ac:dyDescent="0.25">
      <c r="B2" t="s">
        <v>36</v>
      </c>
    </row>
    <row r="3" spans="1:3" x14ac:dyDescent="0.25">
      <c r="A3" t="s">
        <v>177</v>
      </c>
      <c r="B3">
        <v>1113</v>
      </c>
      <c r="C3" s="6">
        <f>B3/B$12</f>
        <v>0.46972328619356257</v>
      </c>
    </row>
    <row r="4" spans="1:3" x14ac:dyDescent="0.25">
      <c r="A4" t="s">
        <v>193</v>
      </c>
      <c r="B4" s="11">
        <v>28.375451263537904</v>
      </c>
      <c r="C4" s="6">
        <f t="shared" ref="C4:C10" si="0">B4/B$12</f>
        <v>1.1975391028512401E-2</v>
      </c>
    </row>
    <row r="5" spans="1:3" x14ac:dyDescent="0.25">
      <c r="A5" t="s">
        <v>178</v>
      </c>
      <c r="B5">
        <v>789</v>
      </c>
      <c r="C5" s="6">
        <f t="shared" si="0"/>
        <v>0.33298443199166294</v>
      </c>
    </row>
    <row r="6" spans="1:3" x14ac:dyDescent="0.25">
      <c r="A6" t="s">
        <v>194</v>
      </c>
      <c r="B6" s="11">
        <v>23.574007220216608</v>
      </c>
      <c r="C6" s="6">
        <f t="shared" si="0"/>
        <v>9.9490207908633568E-3</v>
      </c>
    </row>
    <row r="7" spans="1:3" x14ac:dyDescent="0.25">
      <c r="A7" t="s">
        <v>179</v>
      </c>
      <c r="B7">
        <v>344</v>
      </c>
      <c r="C7" s="6">
        <f t="shared" si="0"/>
        <v>0.14517952421436256</v>
      </c>
    </row>
    <row r="8" spans="1:3" x14ac:dyDescent="0.25">
      <c r="A8" t="s">
        <v>195</v>
      </c>
      <c r="B8" s="11">
        <v>14.945848375451263</v>
      </c>
      <c r="C8" s="6">
        <f t="shared" si="0"/>
        <v>6.307648709674471E-3</v>
      </c>
    </row>
    <row r="9" spans="1:3" x14ac:dyDescent="0.25">
      <c r="A9" t="s">
        <v>180</v>
      </c>
      <c r="B9">
        <v>42</v>
      </c>
      <c r="C9" s="6">
        <f t="shared" si="0"/>
        <v>1.7725407026172174E-2</v>
      </c>
    </row>
    <row r="10" spans="1:3" x14ac:dyDescent="0.25">
      <c r="A10" t="s">
        <v>196</v>
      </c>
      <c r="B10" s="11">
        <v>14.584837545126353</v>
      </c>
      <c r="C10" s="6">
        <f t="shared" si="0"/>
        <v>6.1552900451895803E-3</v>
      </c>
    </row>
    <row r="12" spans="1:3" x14ac:dyDescent="0.25">
      <c r="B12">
        <f>SUM(B3:B11)</f>
        <v>2369.4801444043319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opLeftCell="B1" workbookViewId="0">
      <selection activeCell="N18" sqref="N18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t="s">
        <v>20</v>
      </c>
      <c r="C3" t="s">
        <v>21</v>
      </c>
      <c r="D3" t="s">
        <v>16</v>
      </c>
      <c r="E3" t="s">
        <v>17</v>
      </c>
      <c r="F3" t="s">
        <v>18</v>
      </c>
      <c r="G3" t="s">
        <v>19</v>
      </c>
      <c r="H3" s="4"/>
      <c r="I3" s="4"/>
      <c r="J3" s="4"/>
      <c r="K3" s="4"/>
    </row>
    <row r="4" spans="1:11" x14ac:dyDescent="0.25">
      <c r="A4">
        <v>2012</v>
      </c>
      <c r="B4" s="1">
        <v>0.89</v>
      </c>
      <c r="C4" s="1">
        <v>0.86</v>
      </c>
      <c r="D4" s="1">
        <v>0.78</v>
      </c>
      <c r="E4" s="1">
        <v>0.67</v>
      </c>
      <c r="F4" s="1">
        <v>0.39</v>
      </c>
      <c r="G4" s="1">
        <v>0.32</v>
      </c>
      <c r="H4" s="5"/>
      <c r="I4" s="5"/>
      <c r="J4" s="5"/>
      <c r="K4" s="5"/>
    </row>
    <row r="5" spans="1:11" x14ac:dyDescent="0.25">
      <c r="A5">
        <v>2013</v>
      </c>
      <c r="B5" s="1">
        <v>0.9</v>
      </c>
      <c r="C5" s="1">
        <v>0.87</v>
      </c>
      <c r="D5" s="1">
        <v>0.8</v>
      </c>
      <c r="E5" s="1">
        <v>0.72</v>
      </c>
      <c r="F5" s="1">
        <v>0.42</v>
      </c>
      <c r="G5" s="1">
        <v>0.34</v>
      </c>
      <c r="H5" s="5"/>
      <c r="I5" s="5"/>
      <c r="J5" s="5"/>
      <c r="K5" s="5"/>
    </row>
    <row r="6" spans="1:11" x14ac:dyDescent="0.25">
      <c r="A6">
        <v>2014</v>
      </c>
      <c r="B6" s="1">
        <v>0.91</v>
      </c>
      <c r="C6" s="1">
        <v>0.88</v>
      </c>
      <c r="D6" s="1">
        <v>0.88</v>
      </c>
      <c r="E6" s="1">
        <v>0.79</v>
      </c>
      <c r="F6" s="1">
        <v>0.47</v>
      </c>
      <c r="G6" s="1">
        <v>0.34</v>
      </c>
      <c r="H6" s="6"/>
      <c r="I6" s="6"/>
      <c r="J6" s="6"/>
      <c r="K6" s="6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B28" sqref="B28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t="s">
        <v>16</v>
      </c>
      <c r="C3" t="s">
        <v>26</v>
      </c>
      <c r="D3" t="s">
        <v>18</v>
      </c>
      <c r="E3" t="s">
        <v>25</v>
      </c>
      <c r="H3" s="4"/>
      <c r="I3" s="4"/>
      <c r="J3" s="4"/>
      <c r="K3" s="4"/>
    </row>
    <row r="4" spans="1:11" x14ac:dyDescent="0.25">
      <c r="A4" t="s">
        <v>22</v>
      </c>
      <c r="B4" s="1">
        <v>0.83</v>
      </c>
      <c r="C4" s="1">
        <v>0.69</v>
      </c>
      <c r="D4" s="1">
        <v>0.36</v>
      </c>
      <c r="E4" s="1">
        <v>0.22</v>
      </c>
      <c r="F4" s="1"/>
      <c r="G4" s="1"/>
      <c r="H4" s="5"/>
      <c r="I4" s="5"/>
      <c r="J4" s="5"/>
      <c r="K4" s="5"/>
    </row>
    <row r="5" spans="1:11" x14ac:dyDescent="0.25">
      <c r="A5" t="s">
        <v>23</v>
      </c>
      <c r="B5" s="1">
        <v>0.87</v>
      </c>
      <c r="C5" s="1">
        <v>0.82</v>
      </c>
      <c r="D5" s="1">
        <v>0.48</v>
      </c>
      <c r="E5" s="1">
        <v>0.37</v>
      </c>
      <c r="F5" s="1"/>
      <c r="G5" s="1"/>
      <c r="H5" s="5"/>
      <c r="I5" s="5"/>
      <c r="J5" s="5"/>
      <c r="K5" s="5"/>
    </row>
    <row r="6" spans="1:11" x14ac:dyDescent="0.25">
      <c r="A6" t="s">
        <v>24</v>
      </c>
      <c r="B6" s="1">
        <v>0.94</v>
      </c>
      <c r="C6" s="1">
        <v>0.94</v>
      </c>
      <c r="D6" s="1">
        <v>0.67</v>
      </c>
      <c r="E6" s="1">
        <v>0.6</v>
      </c>
      <c r="F6" s="1"/>
      <c r="G6" s="1"/>
      <c r="H6" s="6"/>
      <c r="I6" s="6"/>
      <c r="J6" s="6"/>
      <c r="K6" s="6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O24" sqref="O24"/>
    </sheetView>
  </sheetViews>
  <sheetFormatPr defaultRowHeight="15.75" x14ac:dyDescent="0.25"/>
  <cols>
    <col min="1" max="1" width="23.875" customWidth="1"/>
  </cols>
  <sheetData>
    <row r="2" spans="1:11" x14ac:dyDescent="0.25">
      <c r="A2" s="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t="s">
        <v>16</v>
      </c>
      <c r="C3" t="s">
        <v>26</v>
      </c>
      <c r="D3" t="s">
        <v>18</v>
      </c>
      <c r="E3" t="s">
        <v>25</v>
      </c>
      <c r="H3" s="4"/>
      <c r="I3" s="4"/>
      <c r="J3" s="4"/>
      <c r="K3" s="4"/>
    </row>
    <row r="4" spans="1:11" x14ac:dyDescent="0.25">
      <c r="A4" t="s">
        <v>28</v>
      </c>
      <c r="B4" s="1">
        <v>0.85</v>
      </c>
      <c r="C4" s="1">
        <v>0.75</v>
      </c>
      <c r="D4" s="1">
        <v>0.44</v>
      </c>
      <c r="E4" s="1">
        <v>0.34</v>
      </c>
      <c r="F4" s="1"/>
      <c r="G4" s="1"/>
      <c r="H4" s="5"/>
      <c r="I4" s="5"/>
      <c r="J4" s="5"/>
      <c r="K4" s="5"/>
    </row>
    <row r="5" spans="1:11" x14ac:dyDescent="0.25">
      <c r="A5" t="s">
        <v>29</v>
      </c>
      <c r="B5" s="1">
        <v>0.93</v>
      </c>
      <c r="C5" s="1">
        <v>0.92</v>
      </c>
      <c r="D5" s="1">
        <v>0.68</v>
      </c>
      <c r="E5" s="1">
        <v>0.56999999999999995</v>
      </c>
      <c r="F5" s="1"/>
      <c r="G5" s="1"/>
      <c r="H5" s="5"/>
      <c r="I5" s="5"/>
      <c r="J5" s="5"/>
      <c r="K5" s="5"/>
    </row>
    <row r="6" spans="1:11" x14ac:dyDescent="0.25">
      <c r="A6" t="s">
        <v>30</v>
      </c>
      <c r="B6" s="1">
        <v>1</v>
      </c>
      <c r="C6" s="1">
        <v>1</v>
      </c>
      <c r="D6" s="1">
        <v>0.92</v>
      </c>
      <c r="E6" s="1">
        <v>0.85</v>
      </c>
      <c r="F6" s="1"/>
      <c r="G6" s="1"/>
      <c r="H6" s="6"/>
      <c r="I6" s="6"/>
      <c r="J6" s="6"/>
      <c r="K6" s="6"/>
    </row>
    <row r="7" spans="1:11" x14ac:dyDescent="0.25">
      <c r="B7" s="6"/>
      <c r="C7" s="6"/>
      <c r="D7" s="6"/>
      <c r="E7" s="6"/>
      <c r="F7" s="6"/>
      <c r="G7" s="6"/>
      <c r="H7" s="6"/>
      <c r="I7" s="6"/>
      <c r="J7" s="6"/>
      <c r="K7" s="6"/>
    </row>
    <row r="10" spans="1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68</vt:i4>
      </vt:variant>
    </vt:vector>
  </HeadingPairs>
  <TitlesOfParts>
    <vt:vector size="68" baseType="lpstr"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2.5</vt:lpstr>
      <vt:lpstr>2.6</vt:lpstr>
      <vt:lpstr>2.7</vt:lpstr>
      <vt:lpstr>2.8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4.1</vt:lpstr>
      <vt:lpstr>4.2</vt:lpstr>
      <vt:lpstr>5.1</vt:lpstr>
      <vt:lpstr>5.2</vt:lpstr>
      <vt:lpstr>5.3</vt:lpstr>
      <vt:lpstr>5.4</vt:lpstr>
      <vt:lpstr>5.5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6.16</vt:lpstr>
      <vt:lpstr>7.1</vt:lpstr>
      <vt:lpstr>7.2</vt:lpstr>
      <vt:lpstr>7.3</vt:lpstr>
      <vt:lpstr>Ny 7.4</vt:lpstr>
      <vt:lpstr>7.5 </vt:lpstr>
      <vt:lpstr>7.6</vt:lpstr>
      <vt:lpstr>7.7 ny</vt:lpstr>
      <vt:lpstr>8.1</vt:lpstr>
      <vt:lpstr>8.2</vt:lpstr>
      <vt:lpstr>8.3</vt:lpstr>
      <vt:lpstr>8.4</vt:lpstr>
      <vt:lpstr>8.5</vt:lpstr>
      <vt:lpstr>3.12-3.14 kombo</vt:lpstr>
      <vt:lpstr>ej 7.4</vt:lpstr>
      <vt:lpstr>ej 7.5</vt:lpstr>
      <vt:lpstr>ej 7.6</vt:lpstr>
    </vt:vector>
  </TitlesOfParts>
  <Company>.SE (Stiftelsen för internetinfrastruktur)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Davidsson</dc:creator>
  <cp:lastModifiedBy>pamela.davidsson</cp:lastModifiedBy>
  <dcterms:created xsi:type="dcterms:W3CDTF">2015-04-18T08:27:08Z</dcterms:created>
  <dcterms:modified xsi:type="dcterms:W3CDTF">2015-05-20T10:29:04Z</dcterms:modified>
</cp:coreProperties>
</file>